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研究生综合测评成绩汇总表!$A$1:$P$35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<sst xmlns="http://schemas.openxmlformats.org/spreadsheetml/2006/main" count="1214" uniqueCount="557">
  <si>
    <t>附件1：</t>
  </si>
  <si>
    <t>2022-2023学年研究生综合测评成绩汇总表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</si>
  <si>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</si>
  <si>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</si>
  <si>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</si>
  <si>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</si>
  <si>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</si>
  <si>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</si>
  <si>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导师姓名</t>
  </si>
  <si>
    <t>德育</t>
  </si>
  <si>
    <t>智育</t>
  </si>
  <si>
    <t>体育</t>
  </si>
  <si>
    <t>美育</t>
  </si>
  <si>
    <t>劳育</t>
  </si>
  <si>
    <t>总分</t>
  </si>
  <si>
    <t>专业
名次</t>
  </si>
  <si>
    <t>专业
人数</t>
  </si>
  <si>
    <t>专业
排名</t>
  </si>
  <si>
    <t>备注</t>
  </si>
  <si>
    <t>高榕蔚</t>
  </si>
  <si>
    <t>社会学博士2020级</t>
  </si>
  <si>
    <t>董红</t>
  </si>
  <si>
    <t>马锐</t>
  </si>
  <si>
    <t>赵晓峰</t>
  </si>
  <si>
    <t>刘君</t>
  </si>
  <si>
    <t>樊志民</t>
  </si>
  <si>
    <t>刘鑫凯</t>
  </si>
  <si>
    <t>朱宏斌</t>
  </si>
  <si>
    <t>李轶星</t>
  </si>
  <si>
    <t>郭占锋</t>
  </si>
  <si>
    <t>姜莹</t>
  </si>
  <si>
    <t>石英</t>
  </si>
  <si>
    <t>吴琼</t>
  </si>
  <si>
    <t>付少平</t>
  </si>
  <si>
    <t>徐梦婷</t>
  </si>
  <si>
    <t>杨乙丹</t>
  </si>
  <si>
    <t>卫梦梦</t>
  </si>
  <si>
    <t>崔彩贤</t>
  </si>
  <si>
    <t>包智俊</t>
  </si>
  <si>
    <t>陈瀚睿</t>
  </si>
  <si>
    <t>胡亚兰</t>
  </si>
  <si>
    <t>法硕2101班</t>
  </si>
  <si>
    <t>刘冬梅</t>
  </si>
  <si>
    <t>李镇</t>
  </si>
  <si>
    <t>张祖庆</t>
  </si>
  <si>
    <t>潘信华</t>
  </si>
  <si>
    <t>李雨</t>
  </si>
  <si>
    <t>高睿琪</t>
  </si>
  <si>
    <t>王有强</t>
  </si>
  <si>
    <t>黄子语</t>
  </si>
  <si>
    <t>徐梦琪</t>
  </si>
  <si>
    <t>周维国</t>
  </si>
  <si>
    <t>高佳琳</t>
  </si>
  <si>
    <t>徐春成</t>
  </si>
  <si>
    <t>姚玥</t>
  </si>
  <si>
    <t>刘鹏</t>
  </si>
  <si>
    <t>陈雪彦</t>
  </si>
  <si>
    <t>白敏</t>
  </si>
  <si>
    <t>徐振坤</t>
  </si>
  <si>
    <t>周轩冉</t>
  </si>
  <si>
    <t>曹洋</t>
  </si>
  <si>
    <t>李雨婷</t>
  </si>
  <si>
    <t>李玲玲</t>
  </si>
  <si>
    <t>靳晨凯</t>
  </si>
  <si>
    <t>王志彬</t>
  </si>
  <si>
    <t>王梓同</t>
  </si>
  <si>
    <t>任帅</t>
  </si>
  <si>
    <t>史青云</t>
  </si>
  <si>
    <t>孙嘉瑄</t>
  </si>
  <si>
    <t>法硕2102班</t>
  </si>
  <si>
    <t>丁欣</t>
  </si>
  <si>
    <t>张晓雪</t>
  </si>
  <si>
    <t>林腾龙</t>
  </si>
  <si>
    <t>高浩然</t>
  </si>
  <si>
    <t>吴迪</t>
  </si>
  <si>
    <t>任海淼</t>
  </si>
  <si>
    <t>于明巧</t>
  </si>
  <si>
    <t>潘冰钰</t>
  </si>
  <si>
    <t>雍何文悦</t>
  </si>
  <si>
    <t>魏欣</t>
  </si>
  <si>
    <t>莫优</t>
  </si>
  <si>
    <t>葛武鹏</t>
  </si>
  <si>
    <t>虞静</t>
  </si>
  <si>
    <t>刘潍璐</t>
  </si>
  <si>
    <t>芦丹笛</t>
  </si>
  <si>
    <t>栗鹏飞</t>
  </si>
  <si>
    <t>马玉</t>
  </si>
  <si>
    <t>张振雷</t>
  </si>
  <si>
    <t>华松</t>
  </si>
  <si>
    <t>卢松</t>
  </si>
  <si>
    <t>于修烛</t>
  </si>
  <si>
    <t>成博</t>
  </si>
  <si>
    <t>苏小龙</t>
  </si>
  <si>
    <t>张雨欣</t>
  </si>
  <si>
    <t>科技史2021级</t>
  </si>
  <si>
    <t>程至杰</t>
  </si>
  <si>
    <t>昝可心</t>
  </si>
  <si>
    <t>郑遥</t>
  </si>
  <si>
    <t>赵越云</t>
  </si>
  <si>
    <t>孙晓晨</t>
  </si>
  <si>
    <t>李荣华</t>
  </si>
  <si>
    <t>赵东科</t>
  </si>
  <si>
    <t>卫丽</t>
  </si>
  <si>
    <t>李源</t>
  </si>
  <si>
    <t>王兵</t>
  </si>
  <si>
    <t>张鹏飞</t>
  </si>
  <si>
    <t>农发2101班</t>
  </si>
  <si>
    <t>刘畅</t>
  </si>
  <si>
    <t>王盛罡</t>
  </si>
  <si>
    <t>何得桂</t>
  </si>
  <si>
    <t>张秋圆</t>
  </si>
  <si>
    <t>李露华</t>
  </si>
  <si>
    <t>王帅朋</t>
  </si>
  <si>
    <t>邢成举</t>
  </si>
  <si>
    <t>王伟涛</t>
  </si>
  <si>
    <t>任宸玉</t>
  </si>
  <si>
    <t>赵佳欢</t>
  </si>
  <si>
    <t>刘利鸽</t>
  </si>
  <si>
    <t>刘道齐</t>
  </si>
  <si>
    <t>毋肇婷</t>
  </si>
  <si>
    <t>曾凡木</t>
  </si>
  <si>
    <t>周世琪</t>
  </si>
  <si>
    <t>逯田语</t>
  </si>
  <si>
    <t>侯明玉</t>
  </si>
  <si>
    <t>杨学军</t>
  </si>
  <si>
    <t>卢渊</t>
  </si>
  <si>
    <t>李一凡</t>
  </si>
  <si>
    <t>胡卫卫</t>
  </si>
  <si>
    <t>李睿</t>
  </si>
  <si>
    <t>梁小伟</t>
  </si>
  <si>
    <t>刘翠莹</t>
  </si>
  <si>
    <t>魏琳玉</t>
  </si>
  <si>
    <t>肖春瑶</t>
  </si>
  <si>
    <t>李汶君</t>
  </si>
  <si>
    <t>曾红萍</t>
  </si>
  <si>
    <t>周文健</t>
  </si>
  <si>
    <t>穆瑞芷</t>
  </si>
  <si>
    <t>冯小</t>
  </si>
  <si>
    <t>聂智卿</t>
  </si>
  <si>
    <t>王旺旺</t>
  </si>
  <si>
    <t>卢苗苗</t>
  </si>
  <si>
    <t>杨佳豪</t>
  </si>
  <si>
    <t>周品</t>
  </si>
  <si>
    <t>钟祥</t>
  </si>
  <si>
    <t>农发2102班</t>
  </si>
  <si>
    <t>付佳玮</t>
  </si>
  <si>
    <t>海莉娟</t>
  </si>
  <si>
    <t>刘向</t>
  </si>
  <si>
    <t>王贺雅</t>
  </si>
  <si>
    <t>陈寅</t>
  </si>
  <si>
    <t>王倩</t>
  </si>
  <si>
    <t>王瑶琳</t>
  </si>
  <si>
    <t>马良灿</t>
  </si>
  <si>
    <t>高亚婧</t>
  </si>
  <si>
    <t>景晓芬</t>
  </si>
  <si>
    <t>曹雁冰</t>
  </si>
  <si>
    <t>高紫宁</t>
  </si>
  <si>
    <t>苏燕平</t>
  </si>
  <si>
    <t>安珍</t>
  </si>
  <si>
    <t>绳家明</t>
  </si>
  <si>
    <t>王子璇</t>
  </si>
  <si>
    <t>任启薇</t>
  </si>
  <si>
    <t>张红</t>
  </si>
  <si>
    <t>郝艳艳</t>
  </si>
  <si>
    <t>陈晓军</t>
  </si>
  <si>
    <t>庞国蓉</t>
  </si>
  <si>
    <t>孟玉</t>
  </si>
  <si>
    <t>吕鹏程</t>
  </si>
  <si>
    <t>郭力萌</t>
  </si>
  <si>
    <t>郭艳飞</t>
  </si>
  <si>
    <t>申慧兴</t>
  </si>
  <si>
    <t>任桂萍</t>
  </si>
  <si>
    <t>赵姝璇</t>
  </si>
  <si>
    <t>王梦倩</t>
  </si>
  <si>
    <t>赵玉攀</t>
  </si>
  <si>
    <t>李妞</t>
  </si>
  <si>
    <t>陈靖</t>
  </si>
  <si>
    <t>魏冕</t>
  </si>
  <si>
    <t>谢佳欣</t>
  </si>
  <si>
    <t>王萍</t>
  </si>
  <si>
    <t>武丹丹</t>
  </si>
  <si>
    <t>荆钰婷</t>
  </si>
  <si>
    <t>王浩浩</t>
  </si>
  <si>
    <t>社工2021级</t>
  </si>
  <si>
    <t>陈辉</t>
  </si>
  <si>
    <t>田亮</t>
  </si>
  <si>
    <t>石蕊</t>
  </si>
  <si>
    <t>陈思蕾</t>
  </si>
  <si>
    <t>张世勇</t>
  </si>
  <si>
    <t>赵芷青</t>
  </si>
  <si>
    <t>宋鑫媛</t>
  </si>
  <si>
    <t>闫雅诗</t>
  </si>
  <si>
    <t>郭峰琳</t>
  </si>
  <si>
    <t>高海珍</t>
  </si>
  <si>
    <t>苟淑琪</t>
  </si>
  <si>
    <t>钟畅</t>
  </si>
  <si>
    <t>李松柏</t>
  </si>
  <si>
    <t>贾雨萱</t>
  </si>
  <si>
    <t>朱姝</t>
  </si>
  <si>
    <t>袁君刚</t>
  </si>
  <si>
    <t>胡雅迪</t>
  </si>
  <si>
    <t>李涛</t>
  </si>
  <si>
    <t>邱满容</t>
  </si>
  <si>
    <t>朱建春</t>
  </si>
  <si>
    <t>马梦亚</t>
  </si>
  <si>
    <t>冯宇轩</t>
  </si>
  <si>
    <t>冯蕾</t>
  </si>
  <si>
    <t>王堉烜</t>
  </si>
  <si>
    <t>杨一凡</t>
  </si>
  <si>
    <t>欧阳霁雪</t>
  </si>
  <si>
    <t>孙彤瑶</t>
  </si>
  <si>
    <t>马妍</t>
  </si>
  <si>
    <t>杨心雨</t>
  </si>
  <si>
    <t>许可昕</t>
  </si>
  <si>
    <t>李春霖</t>
  </si>
  <si>
    <t>肖彤</t>
  </si>
  <si>
    <t>余祥明</t>
  </si>
  <si>
    <t>汪海波</t>
  </si>
  <si>
    <t>王创创</t>
  </si>
  <si>
    <t>程文雅</t>
  </si>
  <si>
    <t>王书雅</t>
  </si>
  <si>
    <t>马晓峰</t>
  </si>
  <si>
    <t>崔鑫余</t>
  </si>
  <si>
    <t>姚旭晨</t>
  </si>
  <si>
    <t>王熙麟</t>
  </si>
  <si>
    <t>李新瑜</t>
  </si>
  <si>
    <t>夏美鑫</t>
  </si>
  <si>
    <t>社会学2021级</t>
  </si>
  <si>
    <t>许常俸</t>
  </si>
  <si>
    <t>孙倩</t>
  </si>
  <si>
    <t>李佳欣</t>
  </si>
  <si>
    <t>雷婧楠</t>
  </si>
  <si>
    <t>吴禹梦</t>
  </si>
  <si>
    <t>戚义惠</t>
  </si>
  <si>
    <t>马诗琪</t>
  </si>
  <si>
    <t>李鹏蓉</t>
  </si>
  <si>
    <t>赵倩林</t>
  </si>
  <si>
    <t>赵浴卉</t>
  </si>
  <si>
    <t>樊凡</t>
  </si>
  <si>
    <t>符郁松</t>
  </si>
  <si>
    <t>徐婧怡</t>
  </si>
  <si>
    <t>卓泽惠</t>
  </si>
  <si>
    <t>赖羌汉</t>
  </si>
  <si>
    <t>刘香莲</t>
  </si>
  <si>
    <t>和夏妍</t>
  </si>
  <si>
    <t>郑金铭</t>
  </si>
  <si>
    <t>李红星</t>
  </si>
  <si>
    <t>郭占峰</t>
  </si>
  <si>
    <t>王智芬</t>
  </si>
  <si>
    <t>关金标</t>
  </si>
  <si>
    <t>杨宇昭</t>
  </si>
  <si>
    <t>张亦铮</t>
  </si>
  <si>
    <t>吴伟杰</t>
  </si>
  <si>
    <t>吕薇</t>
  </si>
  <si>
    <t>孙新华</t>
  </si>
  <si>
    <t>刘雨涵</t>
  </si>
  <si>
    <t>孙晓丹</t>
  </si>
  <si>
    <t>秦少楠</t>
  </si>
  <si>
    <t>殷光华</t>
  </si>
  <si>
    <t>杨璐</t>
  </si>
  <si>
    <t>李丹阳</t>
  </si>
  <si>
    <t>褚庆宜</t>
  </si>
  <si>
    <t>社会学博士2021级</t>
  </si>
  <si>
    <t>曹聪敏</t>
  </si>
  <si>
    <t>刘妍</t>
  </si>
  <si>
    <t>王怡涵</t>
  </si>
  <si>
    <t>李净净</t>
  </si>
  <si>
    <t>刘少杰</t>
  </si>
  <si>
    <t>杨思洁</t>
  </si>
  <si>
    <t>田晨曦</t>
  </si>
  <si>
    <t>蒋晓雨</t>
  </si>
  <si>
    <t>梁哲</t>
  </si>
  <si>
    <t>王丹</t>
  </si>
  <si>
    <t>周佩萱</t>
  </si>
  <si>
    <t>李政</t>
  </si>
  <si>
    <t>朱玉</t>
  </si>
  <si>
    <t>王鹏福</t>
  </si>
  <si>
    <t>2022056525</t>
  </si>
  <si>
    <t>董千毓</t>
  </si>
  <si>
    <t>法硕2201班</t>
  </si>
  <si>
    <t>2022056538</t>
  </si>
  <si>
    <t>莫曦</t>
  </si>
  <si>
    <t>2022056526</t>
  </si>
  <si>
    <t>任添奕</t>
  </si>
  <si>
    <t>2022056536</t>
  </si>
  <si>
    <t>韩珊</t>
  </si>
  <si>
    <t>2022056533</t>
  </si>
  <si>
    <t>郭雪莹</t>
  </si>
  <si>
    <t>2022056537</t>
  </si>
  <si>
    <t>李旭锋</t>
  </si>
  <si>
    <t>2022056530</t>
  </si>
  <si>
    <t>陈伟奇</t>
  </si>
  <si>
    <t>2022056523</t>
  </si>
  <si>
    <t>远佳怡</t>
  </si>
  <si>
    <t>2022056528</t>
  </si>
  <si>
    <t>陈笑歌</t>
  </si>
  <si>
    <t>2022056534</t>
  </si>
  <si>
    <t>王宇昕</t>
  </si>
  <si>
    <t>2022056531</t>
  </si>
  <si>
    <t>邱奕卓</t>
  </si>
  <si>
    <t>2022056539</t>
  </si>
  <si>
    <t>杜佳怡</t>
  </si>
  <si>
    <t>2022056529</t>
  </si>
  <si>
    <t>吕慧</t>
  </si>
  <si>
    <t>2022056535</t>
  </si>
  <si>
    <t>邓紫元</t>
  </si>
  <si>
    <t>2022056519</t>
  </si>
  <si>
    <t>伊雅楠</t>
  </si>
  <si>
    <t>2022056532</t>
  </si>
  <si>
    <t>叶明珠</t>
  </si>
  <si>
    <t>2022056527</t>
  </si>
  <si>
    <t>王怿彦</t>
  </si>
  <si>
    <t>2022056910</t>
  </si>
  <si>
    <t>乔丽娜</t>
  </si>
  <si>
    <t>法硕2202班</t>
  </si>
  <si>
    <t>2022056549</t>
  </si>
  <si>
    <t>易俊安</t>
  </si>
  <si>
    <t>2022056545</t>
  </si>
  <si>
    <t>李建航</t>
  </si>
  <si>
    <t>2022056542</t>
  </si>
  <si>
    <t>刘文卓</t>
  </si>
  <si>
    <t>2022056543</t>
  </si>
  <si>
    <t>李甜甜</t>
  </si>
  <si>
    <t>2022056550</t>
  </si>
  <si>
    <t>王艺璇</t>
  </si>
  <si>
    <t>2022056552</t>
  </si>
  <si>
    <t>杨玉洁</t>
  </si>
  <si>
    <t>2022056540</t>
  </si>
  <si>
    <t>王文婷</t>
  </si>
  <si>
    <t>2022056547</t>
  </si>
  <si>
    <t>王瑞颖</t>
  </si>
  <si>
    <t>冉珑</t>
  </si>
  <si>
    <t>2022056554</t>
  </si>
  <si>
    <t>陶思灵</t>
  </si>
  <si>
    <t>2022056541</t>
  </si>
  <si>
    <t>郭缘馨</t>
  </si>
  <si>
    <t>2022056555</t>
  </si>
  <si>
    <t>单亚雯</t>
  </si>
  <si>
    <t>2022056553</t>
  </si>
  <si>
    <t>赵艳</t>
  </si>
  <si>
    <t>2022056551</t>
  </si>
  <si>
    <t>马宏昕</t>
  </si>
  <si>
    <t>2022056546</t>
  </si>
  <si>
    <t>王虎俊</t>
  </si>
  <si>
    <t>2022056544</t>
  </si>
  <si>
    <t>张禧竹</t>
  </si>
  <si>
    <t>2022056548</t>
  </si>
  <si>
    <t>吴茜</t>
  </si>
  <si>
    <t>刘子铭</t>
  </si>
  <si>
    <t>科技史2022级</t>
  </si>
  <si>
    <t>胡悦新</t>
  </si>
  <si>
    <t>王苗苗</t>
  </si>
  <si>
    <t>王雨辰</t>
  </si>
  <si>
    <t>仰朔</t>
  </si>
  <si>
    <t>黄秋杨</t>
  </si>
  <si>
    <t>2022056597</t>
  </si>
  <si>
    <t>樊少卫</t>
  </si>
  <si>
    <t>农发2201班</t>
  </si>
  <si>
    <t>2022056596</t>
  </si>
  <si>
    <t>焦紫阳</t>
  </si>
  <si>
    <t>2022056620</t>
  </si>
  <si>
    <t>王忠港</t>
  </si>
  <si>
    <t>2022056614</t>
  </si>
  <si>
    <t>王前杰</t>
  </si>
  <si>
    <t>2022056608</t>
  </si>
  <si>
    <t>曹雁雪</t>
  </si>
  <si>
    <t>2022056612</t>
  </si>
  <si>
    <t>姚赵阳</t>
  </si>
  <si>
    <t>2022056615</t>
  </si>
  <si>
    <t>刘宝骏</t>
  </si>
  <si>
    <t>2022056603</t>
  </si>
  <si>
    <t>赵怡兴</t>
  </si>
  <si>
    <t>2022056616</t>
  </si>
  <si>
    <t>杨雯</t>
  </si>
  <si>
    <t>郑永君</t>
  </si>
  <si>
    <t>2022056602</t>
  </si>
  <si>
    <t>董瑞雪</t>
  </si>
  <si>
    <t>2022056611</t>
  </si>
  <si>
    <t>苏峥</t>
  </si>
  <si>
    <t>2022056604</t>
  </si>
  <si>
    <t>栗梓焰</t>
  </si>
  <si>
    <t>2022056595</t>
  </si>
  <si>
    <t>吉李敏</t>
  </si>
  <si>
    <t>2022056609</t>
  </si>
  <si>
    <t>王宁玮</t>
  </si>
  <si>
    <t>2022056622</t>
  </si>
  <si>
    <t>葛瑞琪</t>
  </si>
  <si>
    <t>豆书龙</t>
  </si>
  <si>
    <t>2022056600</t>
  </si>
  <si>
    <t>王海涛</t>
  </si>
  <si>
    <t>2022056605</t>
  </si>
  <si>
    <t>颉登堂</t>
  </si>
  <si>
    <t>2022056606</t>
  </si>
  <si>
    <t>宁雅鑫</t>
  </si>
  <si>
    <t>2022056613</t>
  </si>
  <si>
    <t>王煜祺</t>
  </si>
  <si>
    <t>2022056607</t>
  </si>
  <si>
    <t>严璠</t>
  </si>
  <si>
    <t>2022056598</t>
  </si>
  <si>
    <t>张晨辰</t>
  </si>
  <si>
    <t>2022056610</t>
  </si>
  <si>
    <t>曹雨洁</t>
  </si>
  <si>
    <t>2022056618</t>
  </si>
  <si>
    <t>左溶溶</t>
  </si>
  <si>
    <t>梁运娟</t>
  </si>
  <si>
    <t>2022056601</t>
  </si>
  <si>
    <t>邓涛</t>
  </si>
  <si>
    <t>2022056617</t>
  </si>
  <si>
    <t>仲欣卫</t>
  </si>
  <si>
    <t>李卓</t>
  </si>
  <si>
    <t>2022056621</t>
  </si>
  <si>
    <t>周敏</t>
  </si>
  <si>
    <t>2022056599</t>
  </si>
  <si>
    <t>翟润浩</t>
  </si>
  <si>
    <t>梁京通</t>
  </si>
  <si>
    <t>农发2202班</t>
  </si>
  <si>
    <t>董慧妹</t>
  </si>
  <si>
    <t>白晔</t>
  </si>
  <si>
    <t>廖雨倩</t>
  </si>
  <si>
    <t>郭雨薇</t>
  </si>
  <si>
    <t>吴义飞</t>
  </si>
  <si>
    <t>马龙</t>
  </si>
  <si>
    <t>刘丽茹</t>
  </si>
  <si>
    <t>姜白玉</t>
  </si>
  <si>
    <t>沈霖</t>
  </si>
  <si>
    <t>曲佳玮</t>
  </si>
  <si>
    <t>田昱辉</t>
  </si>
  <si>
    <t>陈玺</t>
  </si>
  <si>
    <t>张雪岩</t>
  </si>
  <si>
    <t>张振宇</t>
  </si>
  <si>
    <t>李莉莉</t>
  </si>
  <si>
    <t>王旭慧</t>
  </si>
  <si>
    <t>宋以若</t>
  </si>
  <si>
    <t>王永成</t>
  </si>
  <si>
    <t>韩潇</t>
  </si>
  <si>
    <t>韩沛君</t>
  </si>
  <si>
    <t>王利微</t>
  </si>
  <si>
    <t>陈雨</t>
  </si>
  <si>
    <t>姜晨</t>
  </si>
  <si>
    <t>孙晴</t>
  </si>
  <si>
    <t>史鑫雨</t>
  </si>
  <si>
    <t>刘少鹏</t>
  </si>
  <si>
    <t>吴成铮</t>
  </si>
  <si>
    <t>孟成真</t>
  </si>
  <si>
    <t>社工2022级</t>
  </si>
  <si>
    <t>陈沛文</t>
  </si>
  <si>
    <t>陈骁</t>
  </si>
  <si>
    <t>毕雨桐</t>
  </si>
  <si>
    <t>杨诗琪</t>
  </si>
  <si>
    <t>杜婷</t>
  </si>
  <si>
    <t>贺静琪</t>
  </si>
  <si>
    <t>赵紫曦</t>
  </si>
  <si>
    <t>宁瑞莲</t>
  </si>
  <si>
    <t>王维林</t>
  </si>
  <si>
    <t>李玮</t>
  </si>
  <si>
    <t>王鑫琪</t>
  </si>
  <si>
    <t>朱雅雯</t>
  </si>
  <si>
    <t>孟娜</t>
  </si>
  <si>
    <t>田鑫</t>
  </si>
  <si>
    <t>赵艺璇</t>
  </si>
  <si>
    <t>张晓琳</t>
  </si>
  <si>
    <t>胡兰</t>
  </si>
  <si>
    <t>董心怡</t>
  </si>
  <si>
    <t>张露</t>
  </si>
  <si>
    <t>贾一帆</t>
  </si>
  <si>
    <t>黄贞祯</t>
  </si>
  <si>
    <t>文彦荷</t>
  </si>
  <si>
    <t>李珺楠</t>
  </si>
  <si>
    <t>赵星月</t>
  </si>
  <si>
    <t>李元元</t>
  </si>
  <si>
    <t>赵梓颀</t>
  </si>
  <si>
    <t>贺千禧</t>
  </si>
  <si>
    <t>马亦寒</t>
  </si>
  <si>
    <t>赵灿</t>
  </si>
  <si>
    <t>亓竞唯</t>
  </si>
  <si>
    <t>莫梓懿</t>
  </si>
  <si>
    <t>李贝儿</t>
  </si>
  <si>
    <t>宋楚翘</t>
  </si>
  <si>
    <t>陈和酉</t>
  </si>
  <si>
    <t>王义伦</t>
  </si>
  <si>
    <t>张隆溪</t>
  </si>
  <si>
    <t>李斯伟</t>
  </si>
  <si>
    <t>刘欣</t>
  </si>
  <si>
    <t>杨婷</t>
  </si>
  <si>
    <t>李睿萌</t>
  </si>
  <si>
    <t>唐信</t>
  </si>
  <si>
    <t>社会学2022级</t>
  </si>
  <si>
    <t>413.314</t>
  </si>
  <si>
    <t>任浩龙</t>
  </si>
  <si>
    <t>408.530</t>
  </si>
  <si>
    <t>高建霞</t>
  </si>
  <si>
    <t>405.790</t>
  </si>
  <si>
    <t>申文静</t>
  </si>
  <si>
    <t>396.032</t>
  </si>
  <si>
    <t>郑艺菲</t>
  </si>
  <si>
    <t>395.886</t>
  </si>
  <si>
    <t>乔梦圆</t>
  </si>
  <si>
    <t>395.272</t>
  </si>
  <si>
    <t>何泫熠</t>
  </si>
  <si>
    <t>392.506</t>
  </si>
  <si>
    <t>陈露露</t>
  </si>
  <si>
    <t>391.180</t>
  </si>
  <si>
    <t>马卓辰</t>
  </si>
  <si>
    <t>390.446</t>
  </si>
  <si>
    <t>雷云凤</t>
  </si>
  <si>
    <t>390.444</t>
  </si>
  <si>
    <t>蒋颖秀</t>
  </si>
  <si>
    <t>390.336</t>
  </si>
  <si>
    <t>杨旭昕</t>
  </si>
  <si>
    <t>390.230</t>
  </si>
  <si>
    <t>张涵舒</t>
  </si>
  <si>
    <t>389.748</t>
  </si>
  <si>
    <t>陈黄翘楚</t>
  </si>
  <si>
    <t>389.076</t>
  </si>
  <si>
    <t>张岳芬</t>
  </si>
  <si>
    <t>388.554</t>
  </si>
  <si>
    <t>姜晴</t>
  </si>
  <si>
    <t>387.912</t>
  </si>
  <si>
    <t>周世昊</t>
  </si>
  <si>
    <t>387.792</t>
  </si>
  <si>
    <t>舒子桐</t>
  </si>
  <si>
    <t>387.674</t>
  </si>
  <si>
    <t>王一璠</t>
  </si>
  <si>
    <t>387.508</t>
  </si>
  <si>
    <t>胡嘉圆</t>
  </si>
  <si>
    <t>387.346</t>
  </si>
  <si>
    <t>郭白雪</t>
  </si>
  <si>
    <t>387.090</t>
  </si>
  <si>
    <t>王乐迪</t>
  </si>
  <si>
    <t>387.018</t>
  </si>
  <si>
    <t>刘文蔚</t>
  </si>
  <si>
    <t>386.868</t>
  </si>
  <si>
    <t>朱玉麒</t>
  </si>
  <si>
    <t>386.688</t>
  </si>
  <si>
    <t>李童舒</t>
  </si>
  <si>
    <t>386.094</t>
  </si>
  <si>
    <t>方浩</t>
  </si>
  <si>
    <t>385.092</t>
  </si>
  <si>
    <t>王芳</t>
  </si>
  <si>
    <t>384.834</t>
  </si>
  <si>
    <t>陶钰</t>
  </si>
  <si>
    <t>社会学博士2022级</t>
  </si>
  <si>
    <t>刘海颖</t>
  </si>
  <si>
    <t>郑怡凡</t>
  </si>
  <si>
    <t>敖淑凤</t>
  </si>
  <si>
    <t>文军</t>
  </si>
  <si>
    <t>王嘉瑜</t>
  </si>
  <si>
    <t>张艺轲</t>
  </si>
  <si>
    <t>任雨薇</t>
  </si>
  <si>
    <t>康宇兰</t>
  </si>
  <si>
    <t>范凯文</t>
  </si>
  <si>
    <t>乔鑫</t>
  </si>
  <si>
    <t>王家保</t>
  </si>
  <si>
    <t>赵祖远</t>
  </si>
  <si>
    <t>党艳东</t>
  </si>
  <si>
    <t>晋妍</t>
  </si>
  <si>
    <t>康珠旺姆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</si>
</sst>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0_);[Red]\(0\)"/>
    <numFmt numFmtId="180" formatCode="0.0%"/>
  </numFmts>
  <fonts count="30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" fillId="0" borderId="1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177" fontId="2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shrinkToFit="1"/>
    </xf>
    <xf numFmtId="0" fontId="5" fillId="0" borderId="2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7" fontId="5" fillId="0" borderId="3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shrinkToFit="1"/>
    </xf>
    <xf numFmtId="177" fontId="3" fillId="0" borderId="1" xfId="49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49" applyNumberFormat="1" applyFont="1" applyBorder="1" applyAlignment="1">
      <alignment horizontal="center" vertical="center" wrapText="1"/>
    </xf>
    <xf numFmtId="178" fontId="5" fillId="0" borderId="1" xfId="49" applyNumberFormat="1" applyFont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179" fontId="5" fillId="0" borderId="1" xfId="49" applyNumberFormat="1" applyFont="1" applyBorder="1" applyAlignment="1">
      <alignment horizontal="center" vertical="center" wrapText="1"/>
    </xf>
    <xf numFmtId="180" fontId="5" fillId="0" borderId="1" xfId="3" applyNumberFormat="1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179" fontId="5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10" fontId="5" fillId="0" borderId="1" xfId="49" applyNumberFormat="1" applyFont="1" applyBorder="1" applyAlignment="1">
      <alignment horizontal="center" vertical="center" wrapText="1"/>
    </xf>
    <xf numFmtId="179" fontId="3" fillId="0" borderId="1" xfId="49" applyNumberFormat="1" applyFont="1" applyBorder="1" applyAlignment="1" applyProtection="1">
      <alignment horizontal="center" vertical="center" wrapText="1"/>
    </xf>
    <xf numFmtId="10" fontId="3" fillId="0" borderId="1" xfId="49" applyNumberFormat="1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 shrinkToFit="1"/>
    </xf>
    <xf numFmtId="0" fontId="5" fillId="0" borderId="9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9" xfId="49" applyNumberFormat="1" applyFont="1" applyBorder="1" applyAlignment="1">
      <alignment horizontal="center" vertical="center" wrapText="1"/>
    </xf>
    <xf numFmtId="0" fontId="5" fillId="0" borderId="10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2" xfId="49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 shrinkToFit="1"/>
    </xf>
    <xf numFmtId="0" fontId="3" fillId="0" borderId="11" xfId="49" applyFont="1" applyBorder="1" applyAlignment="1" applyProtection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12" xfId="49" applyNumberFormat="1" applyFont="1" applyBorder="1" applyAlignment="1" applyProtection="1">
      <alignment horizontal="center" vertical="center" wrapText="1"/>
    </xf>
    <xf numFmtId="177" fontId="3" fillId="0" borderId="8" xfId="49" applyNumberFormat="1" applyFont="1" applyBorder="1" applyAlignment="1" applyProtection="1">
      <alignment horizontal="center" vertical="center" wrapText="1"/>
    </xf>
    <xf numFmtId="177" fontId="3" fillId="0" borderId="2" xfId="49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 shrinkToFit="1"/>
    </xf>
    <xf numFmtId="49" fontId="3" fillId="0" borderId="2" xfId="49" applyNumberFormat="1" applyFont="1" applyBorder="1" applyAlignment="1">
      <alignment horizontal="center" vertical="center" wrapText="1"/>
    </xf>
    <xf numFmtId="49" fontId="7" fillId="0" borderId="12" xfId="49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177" fontId="3" fillId="0" borderId="2" xfId="49" applyNumberFormat="1" applyFont="1" applyBorder="1" applyAlignment="1">
      <alignment horizontal="center" vertical="center" wrapText="1"/>
    </xf>
    <xf numFmtId="179" fontId="3" fillId="0" borderId="1" xfId="49" applyNumberFormat="1" applyFont="1" applyBorder="1" applyAlignment="1">
      <alignment horizontal="center" vertical="center" wrapText="1"/>
    </xf>
    <xf numFmtId="49" fontId="3" fillId="0" borderId="8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49" applyFont="1" applyFill="1" applyBorder="1" applyAlignment="1" applyProtection="1">
      <alignment horizontal="center" vertical="center" wrapText="1"/>
    </xf>
    <xf numFmtId="177" fontId="3" fillId="0" borderId="12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0" xfId="49" applyNumberFormat="1" applyFont="1" applyFill="1" applyAlignment="1" applyProtection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8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shrinkToFit="1"/>
    </xf>
    <xf numFmtId="0" fontId="3" fillId="0" borderId="2" xfId="49" applyFont="1" applyFill="1" applyBorder="1" applyAlignment="1" applyProtection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7" fontId="3" fillId="0" borderId="2" xfId="49" applyNumberFormat="1" applyFont="1" applyFill="1" applyBorder="1" applyAlignment="1" applyProtection="1">
      <alignment horizontal="center" vertical="center" wrapText="1"/>
    </xf>
    <xf numFmtId="17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 wrapText="1"/>
    </xf>
    <xf numFmtId="10" fontId="5" fillId="0" borderId="17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2"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strike val="0"/>
        <u val="none"/>
        <color auto="1"/>
      </font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strike val="0"/>
        <u val="none"/>
        <color auto="1"/>
      </font>
      <numFmt numFmtId="177" formatCode="0.00_ "/>
      <alignment horizontal="center"/>
    </dxf>
    <dxf>
      <font>
        <name val="微软雅黑"/>
        <scheme val="none"/>
        <charset val="134"/>
        <family val="2"/>
        <strike val="0"/>
        <u val="none"/>
        <color auto="1"/>
      </font>
      <numFmt numFmtId="177" formatCode="0.00_ "/>
      <alignment horizontal="center"/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243FFF1C-9F4B-4E9C-9F7B-B25DF185625D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373" totalsRowShown="0">
  <autoFilter ref="A4:P37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ref="A4:P373">
    <sortCondition ref="B5:B42"/>
  </sortState>
  <tableColumns count="16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11" name="导师姓名" dataDxfId="5"/>
    <tableColumn id="6" name="德育" dataDxfId="6"/>
    <tableColumn id="7" name="智育" dataDxfId="7"/>
    <tableColumn id="8" name="体育" dataDxfId="8"/>
    <tableColumn id="17" name="美育" dataDxfId="9"/>
    <tableColumn id="18" name="劳育" dataDxfId="10"/>
    <tableColumn id="9" name="总分" dataDxfId="11"/>
    <tableColumn id="13" name="专业&#10;名次" dataDxfId="12"/>
    <tableColumn id="14" name="专业&#10;人数" dataDxfId="13"/>
    <tableColumn id="15" name="专业&#10;排名" dataDxfId="14"/>
    <tableColumn id="16" name="备注" dataDxfId="15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3"/>
  <sheetViews>
    <sheetView tabSelected="1" workbookViewId="0">
      <selection activeCell="F280" sqref="F280"/>
    </sheetView>
  </sheetViews>
  <sheetFormatPr defaultColWidth="9" defaultRowHeight="17.45" customHeight="1"/>
  <cols>
    <col min="1" max="1" width="7.5" style="2" customWidth="1"/>
    <col min="2" max="2" width="13" style="2" customWidth="1"/>
    <col min="3" max="3" width="10.75" style="2" customWidth="1"/>
    <col min="4" max="4" width="8.625" style="2" customWidth="1"/>
    <col min="5" max="5" width="19.2166666666667" style="2" customWidth="1"/>
    <col min="6" max="6" width="15.5666666666667" style="3" customWidth="1"/>
    <col min="7" max="7" width="9.25" style="4" customWidth="1"/>
    <col min="8" max="8" width="8.375" style="4" customWidth="1"/>
    <col min="9" max="10" width="8.5" style="4" customWidth="1"/>
    <col min="11" max="11" width="9.125" style="4" customWidth="1"/>
    <col min="12" max="12" width="26.75" style="4" customWidth="1"/>
    <col min="13" max="14" width="6.5" style="2" customWidth="1"/>
    <col min="15" max="15" width="12.3666666666667" style="2" customWidth="1"/>
    <col min="16" max="16" width="8.625" style="2" customWidth="1"/>
    <col min="17" max="16384" width="9" style="2"/>
  </cols>
  <sheetData>
    <row r="1" customHeight="1" spans="1:16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5"/>
      <c r="N1" s="5"/>
      <c r="O1" s="5"/>
      <c r="P1" s="5"/>
    </row>
    <row r="2" ht="43.5" customHeight="1" spans="1:16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7"/>
      <c r="O2" s="7"/>
      <c r="P2" s="7"/>
    </row>
    <row r="3" ht="30.75" hidden="1" customHeight="1" spans="1:16">
      <c r="A3" s="9" t="s">
        <v>2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9"/>
      <c r="N3" s="9"/>
      <c r="O3" s="9"/>
      <c r="P3" s="9"/>
    </row>
    <row r="4" s="1" customFormat="1" ht="37.5" customHeight="1" spans="1:1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1" t="s">
        <v>15</v>
      </c>
      <c r="N4" s="11" t="s">
        <v>16</v>
      </c>
      <c r="O4" s="11" t="s">
        <v>17</v>
      </c>
      <c r="P4" s="11" t="s">
        <v>18</v>
      </c>
    </row>
    <row r="5" customHeight="1" spans="1:16">
      <c r="A5" s="14">
        <v>1</v>
      </c>
      <c r="B5" s="14">
        <v>2020060512</v>
      </c>
      <c r="C5" s="15" t="s">
        <v>19</v>
      </c>
      <c r="D5" s="14">
        <v>2020</v>
      </c>
      <c r="E5" s="16" t="s">
        <v>20</v>
      </c>
      <c r="F5" s="17" t="s">
        <v>21</v>
      </c>
      <c r="G5" s="17">
        <v>98</v>
      </c>
      <c r="H5" s="17">
        <v>68.268</v>
      </c>
      <c r="I5" s="17">
        <v>80</v>
      </c>
      <c r="J5" s="17">
        <v>80</v>
      </c>
      <c r="K5" s="17">
        <v>86</v>
      </c>
      <c r="L5" s="28">
        <v>412.268</v>
      </c>
      <c r="M5" s="29">
        <v>1</v>
      </c>
      <c r="N5" s="30">
        <v>11</v>
      </c>
      <c r="O5" s="31">
        <f t="shared" ref="O5:O15" si="0">IFERROR(M5/N5,"")</f>
        <v>0.0909090909090909</v>
      </c>
      <c r="P5" s="32"/>
    </row>
    <row r="6" customHeight="1" spans="1:16">
      <c r="A6" s="14">
        <v>2</v>
      </c>
      <c r="B6" s="14">
        <v>2020060516</v>
      </c>
      <c r="C6" s="15" t="s">
        <v>22</v>
      </c>
      <c r="D6" s="14">
        <v>2020</v>
      </c>
      <c r="E6" s="16" t="s">
        <v>20</v>
      </c>
      <c r="F6" s="17" t="s">
        <v>23</v>
      </c>
      <c r="G6" s="17">
        <v>80</v>
      </c>
      <c r="H6" s="17">
        <v>69.4</v>
      </c>
      <c r="I6" s="17">
        <v>80</v>
      </c>
      <c r="J6" s="17">
        <v>80</v>
      </c>
      <c r="K6" s="17">
        <v>86</v>
      </c>
      <c r="L6" s="28">
        <v>395.4</v>
      </c>
      <c r="M6" s="33">
        <v>2</v>
      </c>
      <c r="N6" s="30">
        <v>11</v>
      </c>
      <c r="O6" s="31">
        <f t="shared" si="0"/>
        <v>0.181818181818182</v>
      </c>
      <c r="P6" s="34"/>
    </row>
    <row r="7" customHeight="1" spans="1:16">
      <c r="A7" s="14">
        <v>3</v>
      </c>
      <c r="B7" s="14">
        <v>2020060514</v>
      </c>
      <c r="C7" s="15" t="s">
        <v>24</v>
      </c>
      <c r="D7" s="14">
        <v>2020</v>
      </c>
      <c r="E7" s="16" t="s">
        <v>20</v>
      </c>
      <c r="F7" s="17" t="s">
        <v>25</v>
      </c>
      <c r="G7" s="17">
        <v>80</v>
      </c>
      <c r="H7" s="17">
        <v>66.744</v>
      </c>
      <c r="I7" s="17">
        <v>80</v>
      </c>
      <c r="J7" s="17">
        <v>80</v>
      </c>
      <c r="K7" s="17">
        <v>88</v>
      </c>
      <c r="L7" s="28">
        <v>394.744</v>
      </c>
      <c r="M7" s="33">
        <v>3</v>
      </c>
      <c r="N7" s="30">
        <v>11</v>
      </c>
      <c r="O7" s="31">
        <f t="shared" si="0"/>
        <v>0.272727272727273</v>
      </c>
      <c r="P7" s="34"/>
    </row>
    <row r="8" customHeight="1" spans="1:16">
      <c r="A8" s="14">
        <v>4</v>
      </c>
      <c r="B8" s="14">
        <v>2020060515</v>
      </c>
      <c r="C8" s="15" t="s">
        <v>26</v>
      </c>
      <c r="D8" s="14">
        <v>2020</v>
      </c>
      <c r="E8" s="16" t="s">
        <v>20</v>
      </c>
      <c r="F8" s="17" t="s">
        <v>27</v>
      </c>
      <c r="G8" s="17">
        <v>80</v>
      </c>
      <c r="H8" s="17">
        <v>59</v>
      </c>
      <c r="I8" s="17">
        <v>80</v>
      </c>
      <c r="J8" s="17">
        <v>80</v>
      </c>
      <c r="K8" s="17">
        <v>88</v>
      </c>
      <c r="L8" s="28">
        <v>387</v>
      </c>
      <c r="M8" s="33">
        <v>4</v>
      </c>
      <c r="N8" s="30">
        <v>11</v>
      </c>
      <c r="O8" s="31">
        <f t="shared" si="0"/>
        <v>0.363636363636364</v>
      </c>
      <c r="P8" s="34"/>
    </row>
    <row r="9" customHeight="1" spans="1:16">
      <c r="A9" s="14">
        <v>5</v>
      </c>
      <c r="B9" s="14">
        <v>2020060521</v>
      </c>
      <c r="C9" s="15" t="s">
        <v>28</v>
      </c>
      <c r="D9" s="14">
        <v>2020</v>
      </c>
      <c r="E9" s="16" t="s">
        <v>20</v>
      </c>
      <c r="F9" s="17" t="s">
        <v>29</v>
      </c>
      <c r="G9" s="17">
        <v>80</v>
      </c>
      <c r="H9" s="17">
        <v>63.292</v>
      </c>
      <c r="I9" s="17">
        <v>80</v>
      </c>
      <c r="J9" s="17">
        <v>80</v>
      </c>
      <c r="K9" s="17">
        <v>82</v>
      </c>
      <c r="L9" s="28">
        <v>385.292</v>
      </c>
      <c r="M9" s="33">
        <v>5</v>
      </c>
      <c r="N9" s="30">
        <v>11</v>
      </c>
      <c r="O9" s="31">
        <f t="shared" si="0"/>
        <v>0.454545454545455</v>
      </c>
      <c r="P9" s="34"/>
    </row>
    <row r="10" customHeight="1" spans="1:16">
      <c r="A10" s="14">
        <v>6</v>
      </c>
      <c r="B10" s="14">
        <v>2020060519</v>
      </c>
      <c r="C10" s="15" t="s">
        <v>30</v>
      </c>
      <c r="D10" s="14">
        <v>2020</v>
      </c>
      <c r="E10" s="16" t="s">
        <v>20</v>
      </c>
      <c r="F10" s="17" t="s">
        <v>31</v>
      </c>
      <c r="G10" s="17">
        <v>80</v>
      </c>
      <c r="H10" s="17">
        <v>64.84</v>
      </c>
      <c r="I10" s="17">
        <v>80</v>
      </c>
      <c r="J10" s="17">
        <v>80</v>
      </c>
      <c r="K10" s="17">
        <v>80</v>
      </c>
      <c r="L10" s="28">
        <v>384.84</v>
      </c>
      <c r="M10" s="33">
        <v>6</v>
      </c>
      <c r="N10" s="30">
        <v>11</v>
      </c>
      <c r="O10" s="31">
        <f t="shared" si="0"/>
        <v>0.545454545454545</v>
      </c>
      <c r="P10" s="34"/>
    </row>
    <row r="11" customHeight="1" spans="1:16">
      <c r="A11" s="14">
        <v>7</v>
      </c>
      <c r="B11" s="14">
        <v>2020060510</v>
      </c>
      <c r="C11" s="15" t="s">
        <v>32</v>
      </c>
      <c r="D11" s="14">
        <v>2020</v>
      </c>
      <c r="E11" s="16" t="s">
        <v>20</v>
      </c>
      <c r="F11" s="17" t="s">
        <v>33</v>
      </c>
      <c r="G11" s="17">
        <v>80</v>
      </c>
      <c r="H11" s="17">
        <v>64.232</v>
      </c>
      <c r="I11" s="17">
        <v>80</v>
      </c>
      <c r="J11" s="17">
        <v>80</v>
      </c>
      <c r="K11" s="17">
        <v>80</v>
      </c>
      <c r="L11" s="28">
        <v>384.232</v>
      </c>
      <c r="M11" s="33">
        <v>7</v>
      </c>
      <c r="N11" s="30">
        <v>11</v>
      </c>
      <c r="O11" s="31">
        <f t="shared" si="0"/>
        <v>0.636363636363636</v>
      </c>
      <c r="P11" s="34"/>
    </row>
    <row r="12" customHeight="1" spans="1:16">
      <c r="A12" s="14">
        <v>8</v>
      </c>
      <c r="B12" s="14">
        <v>2020060520</v>
      </c>
      <c r="C12" s="15" t="s">
        <v>34</v>
      </c>
      <c r="D12" s="14">
        <v>2020</v>
      </c>
      <c r="E12" s="16" t="s">
        <v>20</v>
      </c>
      <c r="F12" s="17" t="s">
        <v>35</v>
      </c>
      <c r="G12" s="17">
        <v>80</v>
      </c>
      <c r="H12" s="17">
        <v>58.512</v>
      </c>
      <c r="I12" s="17">
        <v>80</v>
      </c>
      <c r="J12" s="17">
        <v>80</v>
      </c>
      <c r="K12" s="17">
        <v>84</v>
      </c>
      <c r="L12" s="28">
        <v>382.512</v>
      </c>
      <c r="M12" s="33">
        <v>8</v>
      </c>
      <c r="N12" s="30">
        <v>11</v>
      </c>
      <c r="O12" s="31">
        <f t="shared" si="0"/>
        <v>0.727272727272727</v>
      </c>
      <c r="P12" s="34"/>
    </row>
    <row r="13" customHeight="1" spans="1:16">
      <c r="A13" s="14">
        <v>9</v>
      </c>
      <c r="B13" s="14">
        <v>2020060513</v>
      </c>
      <c r="C13" s="15" t="s">
        <v>36</v>
      </c>
      <c r="D13" s="14">
        <v>2020</v>
      </c>
      <c r="E13" s="16" t="s">
        <v>20</v>
      </c>
      <c r="F13" s="17" t="s">
        <v>37</v>
      </c>
      <c r="G13" s="17">
        <v>80</v>
      </c>
      <c r="H13" s="17">
        <v>62</v>
      </c>
      <c r="I13" s="17">
        <v>80</v>
      </c>
      <c r="J13" s="17">
        <v>80</v>
      </c>
      <c r="K13" s="17">
        <v>80</v>
      </c>
      <c r="L13" s="28">
        <v>382</v>
      </c>
      <c r="M13" s="33">
        <v>9</v>
      </c>
      <c r="N13" s="30">
        <v>11</v>
      </c>
      <c r="O13" s="31">
        <f t="shared" si="0"/>
        <v>0.818181818181818</v>
      </c>
      <c r="P13" s="34"/>
    </row>
    <row r="14" customHeight="1" spans="1:16">
      <c r="A14" s="14">
        <v>10</v>
      </c>
      <c r="B14" s="14">
        <v>2020060517</v>
      </c>
      <c r="C14" s="15" t="s">
        <v>38</v>
      </c>
      <c r="D14" s="14">
        <v>2020</v>
      </c>
      <c r="E14" s="16" t="s">
        <v>20</v>
      </c>
      <c r="F14" s="17" t="s">
        <v>23</v>
      </c>
      <c r="G14" s="17">
        <v>80</v>
      </c>
      <c r="H14" s="17">
        <v>60.932</v>
      </c>
      <c r="I14" s="17">
        <v>80</v>
      </c>
      <c r="J14" s="17">
        <v>80</v>
      </c>
      <c r="K14" s="17">
        <v>80</v>
      </c>
      <c r="L14" s="28">
        <v>380.932</v>
      </c>
      <c r="M14" s="33">
        <v>10</v>
      </c>
      <c r="N14" s="30">
        <v>11</v>
      </c>
      <c r="O14" s="31">
        <f t="shared" si="0"/>
        <v>0.909090909090909</v>
      </c>
      <c r="P14" s="34"/>
    </row>
    <row r="15" customHeight="1" spans="1:16">
      <c r="A15" s="14">
        <v>11</v>
      </c>
      <c r="B15" s="14">
        <v>2020060518</v>
      </c>
      <c r="C15" s="15" t="s">
        <v>39</v>
      </c>
      <c r="D15" s="14">
        <v>2020</v>
      </c>
      <c r="E15" s="16" t="s">
        <v>20</v>
      </c>
      <c r="F15" s="17" t="s">
        <v>31</v>
      </c>
      <c r="G15" s="17">
        <v>80</v>
      </c>
      <c r="H15" s="17">
        <v>58.612</v>
      </c>
      <c r="I15" s="17">
        <v>80</v>
      </c>
      <c r="J15" s="17">
        <v>80</v>
      </c>
      <c r="K15" s="17">
        <v>80</v>
      </c>
      <c r="L15" s="28">
        <v>378.612</v>
      </c>
      <c r="M15" s="33">
        <v>11</v>
      </c>
      <c r="N15" s="30">
        <v>11</v>
      </c>
      <c r="O15" s="31">
        <f t="shared" si="0"/>
        <v>1</v>
      </c>
      <c r="P15" s="34"/>
    </row>
    <row r="16" ht="17.25" customHeight="1" spans="1:16">
      <c r="A16" s="14">
        <v>12</v>
      </c>
      <c r="B16" s="14">
        <v>2021056441</v>
      </c>
      <c r="C16" s="15" t="s">
        <v>40</v>
      </c>
      <c r="D16" s="14">
        <v>2021</v>
      </c>
      <c r="E16" s="16" t="s">
        <v>41</v>
      </c>
      <c r="F16" s="17" t="s">
        <v>42</v>
      </c>
      <c r="G16" s="17">
        <v>100</v>
      </c>
      <c r="H16" s="17">
        <v>59.63</v>
      </c>
      <c r="I16" s="17">
        <v>80</v>
      </c>
      <c r="J16" s="17">
        <v>80</v>
      </c>
      <c r="K16" s="17">
        <v>95</v>
      </c>
      <c r="L16" s="28">
        <v>414.63</v>
      </c>
      <c r="M16" s="30">
        <v>1</v>
      </c>
      <c r="N16" s="30">
        <v>38</v>
      </c>
      <c r="O16" s="35">
        <f t="shared" ref="O16:O54" si="1">M16/N16</f>
        <v>0.0263157894736842</v>
      </c>
      <c r="P16" s="34"/>
    </row>
    <row r="17" customHeight="1" spans="1:16">
      <c r="A17" s="14">
        <v>13</v>
      </c>
      <c r="B17" s="14">
        <v>2021056456</v>
      </c>
      <c r="C17" s="15" t="s">
        <v>43</v>
      </c>
      <c r="D17" s="14">
        <v>2021</v>
      </c>
      <c r="E17" s="16" t="s">
        <v>41</v>
      </c>
      <c r="F17" s="17" t="s">
        <v>44</v>
      </c>
      <c r="G17" s="17">
        <v>88</v>
      </c>
      <c r="H17" s="17">
        <v>62.7</v>
      </c>
      <c r="I17" s="17">
        <v>87</v>
      </c>
      <c r="J17" s="17">
        <v>80</v>
      </c>
      <c r="K17" s="17">
        <v>88</v>
      </c>
      <c r="L17" s="28">
        <v>405.7</v>
      </c>
      <c r="M17" s="30">
        <v>3</v>
      </c>
      <c r="N17" s="30">
        <v>38</v>
      </c>
      <c r="O17" s="35">
        <f t="shared" si="1"/>
        <v>0.0789473684210526</v>
      </c>
      <c r="P17" s="34"/>
    </row>
    <row r="18" customHeight="1" spans="1:16">
      <c r="A18" s="14">
        <v>14</v>
      </c>
      <c r="B18" s="14">
        <v>2021056438</v>
      </c>
      <c r="C18" s="15" t="s">
        <v>45</v>
      </c>
      <c r="D18" s="14">
        <v>2021</v>
      </c>
      <c r="E18" s="16" t="s">
        <v>41</v>
      </c>
      <c r="F18" s="17" t="s">
        <v>46</v>
      </c>
      <c r="G18" s="17">
        <v>80</v>
      </c>
      <c r="H18" s="17">
        <v>59.16</v>
      </c>
      <c r="I18" s="17">
        <v>80</v>
      </c>
      <c r="J18" s="17">
        <v>80</v>
      </c>
      <c r="K18" s="17">
        <v>90</v>
      </c>
      <c r="L18" s="28">
        <v>389.16</v>
      </c>
      <c r="M18" s="30">
        <v>5</v>
      </c>
      <c r="N18" s="30">
        <v>38</v>
      </c>
      <c r="O18" s="35">
        <f t="shared" si="1"/>
        <v>0.131578947368421</v>
      </c>
      <c r="P18" s="34"/>
    </row>
    <row r="19" customHeight="1" spans="1:16">
      <c r="A19" s="14">
        <v>15</v>
      </c>
      <c r="B19" s="14">
        <v>2021056449</v>
      </c>
      <c r="C19" s="15" t="s">
        <v>47</v>
      </c>
      <c r="D19" s="14">
        <v>2021</v>
      </c>
      <c r="E19" s="16" t="s">
        <v>41</v>
      </c>
      <c r="F19" s="17" t="s">
        <v>48</v>
      </c>
      <c r="G19" s="17">
        <v>88</v>
      </c>
      <c r="H19" s="17">
        <v>59.65</v>
      </c>
      <c r="I19" s="17">
        <v>80</v>
      </c>
      <c r="J19" s="17">
        <v>80</v>
      </c>
      <c r="K19" s="17">
        <v>80</v>
      </c>
      <c r="L19" s="28">
        <v>387.65</v>
      </c>
      <c r="M19" s="30">
        <v>6</v>
      </c>
      <c r="N19" s="30">
        <v>38</v>
      </c>
      <c r="O19" s="35">
        <f t="shared" si="1"/>
        <v>0.157894736842105</v>
      </c>
      <c r="P19" s="34"/>
    </row>
    <row r="20" customHeight="1" spans="1:16">
      <c r="A20" s="14">
        <v>16</v>
      </c>
      <c r="B20" s="14">
        <v>2021056457</v>
      </c>
      <c r="C20" s="15" t="s">
        <v>49</v>
      </c>
      <c r="D20" s="14">
        <v>2021</v>
      </c>
      <c r="E20" s="16" t="s">
        <v>41</v>
      </c>
      <c r="F20" s="17" t="s">
        <v>48</v>
      </c>
      <c r="G20" s="17">
        <v>80</v>
      </c>
      <c r="H20" s="17">
        <v>59.07</v>
      </c>
      <c r="I20" s="17">
        <v>80</v>
      </c>
      <c r="J20" s="17">
        <v>80</v>
      </c>
      <c r="K20" s="17">
        <v>83</v>
      </c>
      <c r="L20" s="28">
        <v>382.07</v>
      </c>
      <c r="M20" s="30">
        <v>14</v>
      </c>
      <c r="N20" s="30">
        <v>38</v>
      </c>
      <c r="O20" s="35">
        <f t="shared" si="1"/>
        <v>0.368421052631579</v>
      </c>
      <c r="P20" s="34"/>
    </row>
    <row r="21" customHeight="1" spans="1:16">
      <c r="A21" s="14">
        <v>17</v>
      </c>
      <c r="B21" s="14">
        <v>2021056437</v>
      </c>
      <c r="C21" s="15" t="s">
        <v>50</v>
      </c>
      <c r="D21" s="14">
        <v>2021</v>
      </c>
      <c r="E21" s="16" t="s">
        <v>41</v>
      </c>
      <c r="F21" s="18" t="s">
        <v>37</v>
      </c>
      <c r="G21" s="18">
        <v>80</v>
      </c>
      <c r="H21" s="18">
        <v>61.59</v>
      </c>
      <c r="I21" s="18">
        <v>80</v>
      </c>
      <c r="J21" s="18">
        <v>80</v>
      </c>
      <c r="K21" s="18">
        <v>80</v>
      </c>
      <c r="L21" s="28">
        <v>381.59</v>
      </c>
      <c r="M21" s="30">
        <v>16</v>
      </c>
      <c r="N21" s="30">
        <v>38</v>
      </c>
      <c r="O21" s="35">
        <f t="shared" si="1"/>
        <v>0.421052631578947</v>
      </c>
      <c r="P21" s="34"/>
    </row>
    <row r="22" customHeight="1" spans="1:16">
      <c r="A22" s="14">
        <v>18</v>
      </c>
      <c r="B22" s="14">
        <v>2021056440</v>
      </c>
      <c r="C22" s="15" t="s">
        <v>51</v>
      </c>
      <c r="D22" s="14">
        <v>2021</v>
      </c>
      <c r="E22" s="16" t="s">
        <v>41</v>
      </c>
      <c r="F22" s="17" t="s">
        <v>44</v>
      </c>
      <c r="G22" s="17">
        <v>80</v>
      </c>
      <c r="H22" s="17">
        <v>60.22</v>
      </c>
      <c r="I22" s="17">
        <v>80</v>
      </c>
      <c r="J22" s="17">
        <v>80</v>
      </c>
      <c r="K22" s="17">
        <v>80</v>
      </c>
      <c r="L22" s="28">
        <v>380.22</v>
      </c>
      <c r="M22" s="30">
        <v>17</v>
      </c>
      <c r="N22" s="30">
        <v>38</v>
      </c>
      <c r="O22" s="35">
        <f t="shared" si="1"/>
        <v>0.447368421052632</v>
      </c>
      <c r="P22" s="34"/>
    </row>
    <row r="23" customHeight="1" spans="1:16">
      <c r="A23" s="14">
        <v>19</v>
      </c>
      <c r="B23" s="14">
        <v>2021056450</v>
      </c>
      <c r="C23" s="15" t="s">
        <v>52</v>
      </c>
      <c r="D23" s="14">
        <v>2021</v>
      </c>
      <c r="E23" s="16" t="s">
        <v>41</v>
      </c>
      <c r="F23" s="17" t="s">
        <v>53</v>
      </c>
      <c r="G23" s="17">
        <v>80</v>
      </c>
      <c r="H23" s="17">
        <v>59.86</v>
      </c>
      <c r="I23" s="17">
        <v>80</v>
      </c>
      <c r="J23" s="17">
        <v>80</v>
      </c>
      <c r="K23" s="17">
        <v>80</v>
      </c>
      <c r="L23" s="28">
        <v>379.86</v>
      </c>
      <c r="M23" s="30">
        <v>20</v>
      </c>
      <c r="N23" s="30">
        <v>38</v>
      </c>
      <c r="O23" s="35">
        <f t="shared" si="1"/>
        <v>0.526315789473684</v>
      </c>
      <c r="P23" s="34"/>
    </row>
    <row r="24" customHeight="1" spans="1:16">
      <c r="A24" s="14">
        <v>20</v>
      </c>
      <c r="B24" s="14">
        <v>2021056444</v>
      </c>
      <c r="C24" s="15" t="s">
        <v>54</v>
      </c>
      <c r="D24" s="14">
        <v>2021</v>
      </c>
      <c r="E24" s="16" t="s">
        <v>41</v>
      </c>
      <c r="F24" s="17" t="s">
        <v>55</v>
      </c>
      <c r="G24" s="17">
        <v>80</v>
      </c>
      <c r="H24" s="17">
        <v>59.7</v>
      </c>
      <c r="I24" s="17">
        <v>80</v>
      </c>
      <c r="J24" s="17">
        <v>80</v>
      </c>
      <c r="K24" s="17">
        <v>80</v>
      </c>
      <c r="L24" s="28">
        <v>379.7</v>
      </c>
      <c r="M24" s="30">
        <v>21</v>
      </c>
      <c r="N24" s="30">
        <v>38</v>
      </c>
      <c r="O24" s="35">
        <f t="shared" si="1"/>
        <v>0.552631578947368</v>
      </c>
      <c r="P24" s="34"/>
    </row>
    <row r="25" customHeight="1" spans="1:16">
      <c r="A25" s="14">
        <v>21</v>
      </c>
      <c r="B25" s="14">
        <v>2021056451</v>
      </c>
      <c r="C25" s="15" t="s">
        <v>56</v>
      </c>
      <c r="D25" s="14">
        <v>2021</v>
      </c>
      <c r="E25" s="16" t="s">
        <v>41</v>
      </c>
      <c r="F25" s="17" t="s">
        <v>55</v>
      </c>
      <c r="G25" s="17">
        <v>80</v>
      </c>
      <c r="H25" s="17">
        <v>59.51</v>
      </c>
      <c r="I25" s="17">
        <v>80</v>
      </c>
      <c r="J25" s="17">
        <v>80</v>
      </c>
      <c r="K25" s="17">
        <v>80</v>
      </c>
      <c r="L25" s="28">
        <v>379.51</v>
      </c>
      <c r="M25" s="30">
        <v>22</v>
      </c>
      <c r="N25" s="30">
        <v>38</v>
      </c>
      <c r="O25" s="35">
        <f t="shared" si="1"/>
        <v>0.578947368421053</v>
      </c>
      <c r="P25" s="34"/>
    </row>
    <row r="26" customHeight="1" spans="1:16">
      <c r="A26" s="14">
        <v>22</v>
      </c>
      <c r="B26" s="14">
        <v>2021056445</v>
      </c>
      <c r="C26" s="15" t="s">
        <v>57</v>
      </c>
      <c r="D26" s="14">
        <v>2021</v>
      </c>
      <c r="E26" s="16" t="s">
        <v>41</v>
      </c>
      <c r="F26" s="17" t="s">
        <v>42</v>
      </c>
      <c r="G26" s="17">
        <v>80</v>
      </c>
      <c r="H26" s="17">
        <v>58.876</v>
      </c>
      <c r="I26" s="17">
        <v>80</v>
      </c>
      <c r="J26" s="17">
        <v>80</v>
      </c>
      <c r="K26" s="17">
        <v>80</v>
      </c>
      <c r="L26" s="28">
        <v>378.88</v>
      </c>
      <c r="M26" s="30">
        <v>27</v>
      </c>
      <c r="N26" s="30">
        <v>38</v>
      </c>
      <c r="O26" s="35">
        <f t="shared" si="1"/>
        <v>0.710526315789474</v>
      </c>
      <c r="P26" s="34"/>
    </row>
    <row r="27" ht="17.25" customHeight="1" spans="1:16">
      <c r="A27" s="14">
        <v>23</v>
      </c>
      <c r="B27" s="14">
        <v>2021056446</v>
      </c>
      <c r="C27" s="15" t="s">
        <v>58</v>
      </c>
      <c r="D27" s="14">
        <v>2021</v>
      </c>
      <c r="E27" s="16" t="s">
        <v>41</v>
      </c>
      <c r="F27" s="17" t="s">
        <v>21</v>
      </c>
      <c r="G27" s="17">
        <v>79.8</v>
      </c>
      <c r="H27" s="17">
        <v>60.3</v>
      </c>
      <c r="I27" s="17">
        <v>79.85</v>
      </c>
      <c r="J27" s="17">
        <v>80</v>
      </c>
      <c r="K27" s="17">
        <v>80</v>
      </c>
      <c r="L27" s="28">
        <v>379.95</v>
      </c>
      <c r="M27" s="30">
        <v>28</v>
      </c>
      <c r="N27" s="30">
        <v>38</v>
      </c>
      <c r="O27" s="35">
        <f t="shared" si="1"/>
        <v>0.736842105263158</v>
      </c>
      <c r="P27" s="34"/>
    </row>
    <row r="28" ht="17.25" customHeight="1" spans="1:16">
      <c r="A28" s="14">
        <v>24</v>
      </c>
      <c r="B28" s="14">
        <v>2021056452</v>
      </c>
      <c r="C28" s="15" t="s">
        <v>59</v>
      </c>
      <c r="D28" s="14">
        <v>2021</v>
      </c>
      <c r="E28" s="16" t="s">
        <v>41</v>
      </c>
      <c r="F28" s="17" t="s">
        <v>48</v>
      </c>
      <c r="G28" s="17">
        <v>80</v>
      </c>
      <c r="H28" s="17">
        <v>58.83</v>
      </c>
      <c r="I28" s="17">
        <v>80</v>
      </c>
      <c r="J28" s="17">
        <v>80</v>
      </c>
      <c r="K28" s="17">
        <v>80</v>
      </c>
      <c r="L28" s="28">
        <v>378.83</v>
      </c>
      <c r="M28" s="30">
        <v>28</v>
      </c>
      <c r="N28" s="30">
        <v>38</v>
      </c>
      <c r="O28" s="35">
        <f t="shared" si="1"/>
        <v>0.736842105263158</v>
      </c>
      <c r="P28" s="34"/>
    </row>
    <row r="29" ht="17.25" customHeight="1" spans="1:16">
      <c r="A29" s="14">
        <v>25</v>
      </c>
      <c r="B29" s="14">
        <v>2021056455</v>
      </c>
      <c r="C29" s="15" t="s">
        <v>60</v>
      </c>
      <c r="D29" s="14">
        <v>2021</v>
      </c>
      <c r="E29" s="16" t="s">
        <v>41</v>
      </c>
      <c r="F29" s="17" t="s">
        <v>21</v>
      </c>
      <c r="G29" s="17">
        <v>80</v>
      </c>
      <c r="H29" s="17">
        <v>58.8</v>
      </c>
      <c r="I29" s="17">
        <v>80</v>
      </c>
      <c r="J29" s="17">
        <v>80</v>
      </c>
      <c r="K29" s="17">
        <v>80</v>
      </c>
      <c r="L29" s="28">
        <v>378.8</v>
      </c>
      <c r="M29" s="30">
        <v>29</v>
      </c>
      <c r="N29" s="30">
        <v>38</v>
      </c>
      <c r="O29" s="35">
        <f t="shared" si="1"/>
        <v>0.763157894736842</v>
      </c>
      <c r="P29" s="34"/>
    </row>
    <row r="30" customHeight="1" spans="1:16">
      <c r="A30" s="14">
        <v>26</v>
      </c>
      <c r="B30" s="14">
        <v>2021056448</v>
      </c>
      <c r="C30" s="15" t="s">
        <v>61</v>
      </c>
      <c r="D30" s="14">
        <v>2021</v>
      </c>
      <c r="E30" s="16" t="s">
        <v>41</v>
      </c>
      <c r="F30" s="17" t="s">
        <v>62</v>
      </c>
      <c r="G30" s="17">
        <v>80</v>
      </c>
      <c r="H30" s="17">
        <v>58.8</v>
      </c>
      <c r="I30" s="17">
        <v>80</v>
      </c>
      <c r="J30" s="17">
        <v>80</v>
      </c>
      <c r="K30" s="17">
        <v>80</v>
      </c>
      <c r="L30" s="28">
        <v>378.73</v>
      </c>
      <c r="M30" s="30">
        <v>30</v>
      </c>
      <c r="N30" s="30">
        <v>38</v>
      </c>
      <c r="O30" s="35">
        <f t="shared" si="1"/>
        <v>0.789473684210526</v>
      </c>
      <c r="P30" s="34"/>
    </row>
    <row r="31" customHeight="1" spans="1:16">
      <c r="A31" s="14">
        <v>27</v>
      </c>
      <c r="B31" s="14">
        <v>2021056454</v>
      </c>
      <c r="C31" s="15" t="s">
        <v>63</v>
      </c>
      <c r="D31" s="14">
        <v>2021</v>
      </c>
      <c r="E31" s="16" t="s">
        <v>41</v>
      </c>
      <c r="F31" s="19" t="s">
        <v>64</v>
      </c>
      <c r="G31" s="17">
        <v>80</v>
      </c>
      <c r="H31" s="17">
        <v>58.68</v>
      </c>
      <c r="I31" s="17">
        <v>80</v>
      </c>
      <c r="J31" s="17">
        <v>80</v>
      </c>
      <c r="K31" s="17">
        <v>80</v>
      </c>
      <c r="L31" s="28">
        <v>378.68</v>
      </c>
      <c r="M31" s="30">
        <v>31</v>
      </c>
      <c r="N31" s="30">
        <v>38</v>
      </c>
      <c r="O31" s="35">
        <f t="shared" si="1"/>
        <v>0.815789473684211</v>
      </c>
      <c r="P31" s="34"/>
    </row>
    <row r="32" customHeight="1" spans="1:16">
      <c r="A32" s="14">
        <v>28</v>
      </c>
      <c r="B32" s="14">
        <v>2021056453</v>
      </c>
      <c r="C32" s="15" t="s">
        <v>65</v>
      </c>
      <c r="D32" s="14">
        <v>2021</v>
      </c>
      <c r="E32" s="16" t="s">
        <v>41</v>
      </c>
      <c r="F32" s="17" t="s">
        <v>53</v>
      </c>
      <c r="G32" s="17">
        <v>80</v>
      </c>
      <c r="H32" s="17">
        <v>58.52</v>
      </c>
      <c r="I32" s="17">
        <v>80</v>
      </c>
      <c r="J32" s="17">
        <v>80</v>
      </c>
      <c r="K32" s="17">
        <v>80</v>
      </c>
      <c r="L32" s="28">
        <v>378.52</v>
      </c>
      <c r="M32" s="30">
        <v>33</v>
      </c>
      <c r="N32" s="30">
        <v>38</v>
      </c>
      <c r="O32" s="35">
        <f t="shared" si="1"/>
        <v>0.868421052631579</v>
      </c>
      <c r="P32" s="34"/>
    </row>
    <row r="33" customHeight="1" spans="1:16">
      <c r="A33" s="14">
        <v>29</v>
      </c>
      <c r="B33" s="14">
        <v>2021056443</v>
      </c>
      <c r="C33" s="15" t="s">
        <v>66</v>
      </c>
      <c r="D33" s="14">
        <v>2021</v>
      </c>
      <c r="E33" s="16" t="s">
        <v>41</v>
      </c>
      <c r="F33" s="17" t="s">
        <v>44</v>
      </c>
      <c r="G33" s="17">
        <v>80</v>
      </c>
      <c r="H33" s="17">
        <v>57.77</v>
      </c>
      <c r="I33" s="17">
        <v>80</v>
      </c>
      <c r="J33" s="17">
        <v>80</v>
      </c>
      <c r="K33" s="17">
        <v>80</v>
      </c>
      <c r="L33" s="28">
        <v>377.77</v>
      </c>
      <c r="M33" s="30">
        <v>35</v>
      </c>
      <c r="N33" s="30">
        <v>38</v>
      </c>
      <c r="O33" s="35">
        <f t="shared" si="1"/>
        <v>0.921052631578947</v>
      </c>
      <c r="P33" s="34"/>
    </row>
    <row r="34" customHeight="1" spans="1:16">
      <c r="A34" s="14">
        <v>30</v>
      </c>
      <c r="B34" s="14">
        <v>2021056447</v>
      </c>
      <c r="C34" s="15" t="s">
        <v>67</v>
      </c>
      <c r="D34" s="14">
        <v>2021</v>
      </c>
      <c r="E34" s="16" t="s">
        <v>41</v>
      </c>
      <c r="F34" s="17" t="s">
        <v>62</v>
      </c>
      <c r="G34" s="17">
        <v>79.2</v>
      </c>
      <c r="H34" s="17">
        <v>58.79</v>
      </c>
      <c r="I34" s="17">
        <v>78.6</v>
      </c>
      <c r="J34" s="17">
        <v>80</v>
      </c>
      <c r="K34" s="17">
        <v>80</v>
      </c>
      <c r="L34" s="28">
        <v>376.59</v>
      </c>
      <c r="M34" s="30">
        <v>36</v>
      </c>
      <c r="N34" s="30">
        <v>38</v>
      </c>
      <c r="O34" s="35">
        <f t="shared" si="1"/>
        <v>0.947368421052632</v>
      </c>
      <c r="P34" s="34"/>
    </row>
    <row r="35" customHeight="1" spans="1:16">
      <c r="A35" s="14">
        <v>31</v>
      </c>
      <c r="B35" s="14">
        <v>2021056464</v>
      </c>
      <c r="C35" s="15" t="s">
        <v>68</v>
      </c>
      <c r="D35" s="14">
        <v>2021</v>
      </c>
      <c r="E35" s="16" t="s">
        <v>69</v>
      </c>
      <c r="F35" s="18" t="s">
        <v>37</v>
      </c>
      <c r="G35" s="17">
        <v>89</v>
      </c>
      <c r="H35" s="17">
        <v>59.57</v>
      </c>
      <c r="I35" s="17">
        <v>80</v>
      </c>
      <c r="J35" s="18">
        <v>80</v>
      </c>
      <c r="K35" s="18">
        <v>100</v>
      </c>
      <c r="L35" s="28">
        <v>408.57</v>
      </c>
      <c r="M35" s="30">
        <v>2</v>
      </c>
      <c r="N35" s="30">
        <v>38</v>
      </c>
      <c r="O35" s="35">
        <f t="shared" si="1"/>
        <v>0.0526315789473684</v>
      </c>
      <c r="P35" s="34"/>
    </row>
    <row r="36" customHeight="1" spans="1:16">
      <c r="A36" s="14">
        <v>32</v>
      </c>
      <c r="B36" s="14">
        <v>2021056467</v>
      </c>
      <c r="C36" s="15" t="s">
        <v>70</v>
      </c>
      <c r="D36" s="14">
        <v>2021</v>
      </c>
      <c r="E36" s="16" t="s">
        <v>69</v>
      </c>
      <c r="F36" s="18" t="s">
        <v>37</v>
      </c>
      <c r="G36" s="17">
        <v>88</v>
      </c>
      <c r="H36" s="17">
        <v>59.8</v>
      </c>
      <c r="I36" s="17">
        <v>80</v>
      </c>
      <c r="J36" s="18">
        <v>80</v>
      </c>
      <c r="K36" s="18">
        <v>86</v>
      </c>
      <c r="L36" s="28">
        <v>393.8</v>
      </c>
      <c r="M36" s="30">
        <v>4</v>
      </c>
      <c r="N36" s="30">
        <v>38</v>
      </c>
      <c r="O36" s="35">
        <f t="shared" si="1"/>
        <v>0.105263157894737</v>
      </c>
      <c r="P36" s="34"/>
    </row>
    <row r="37" customHeight="1" spans="1:16">
      <c r="A37" s="14">
        <v>33</v>
      </c>
      <c r="B37" s="14">
        <v>2021056826</v>
      </c>
      <c r="C37" s="15" t="s">
        <v>71</v>
      </c>
      <c r="D37" s="14">
        <v>2021</v>
      </c>
      <c r="E37" s="16" t="s">
        <v>69</v>
      </c>
      <c r="F37" s="18" t="s">
        <v>53</v>
      </c>
      <c r="G37" s="17">
        <v>80</v>
      </c>
      <c r="H37" s="17">
        <v>59.5</v>
      </c>
      <c r="I37" s="17">
        <v>80</v>
      </c>
      <c r="J37" s="18">
        <v>80</v>
      </c>
      <c r="K37" s="18">
        <v>88</v>
      </c>
      <c r="L37" s="28">
        <v>387.5</v>
      </c>
      <c r="M37" s="30">
        <v>7</v>
      </c>
      <c r="N37" s="30">
        <v>38</v>
      </c>
      <c r="O37" s="35">
        <f t="shared" si="1"/>
        <v>0.184210526315789</v>
      </c>
      <c r="P37" s="34"/>
    </row>
    <row r="38" customHeight="1" spans="1:16">
      <c r="A38" s="14">
        <v>34</v>
      </c>
      <c r="B38" s="14">
        <v>2021056460</v>
      </c>
      <c r="C38" s="15" t="s">
        <v>72</v>
      </c>
      <c r="D38" s="14">
        <v>2021</v>
      </c>
      <c r="E38" s="16" t="s">
        <v>69</v>
      </c>
      <c r="F38" s="18" t="s">
        <v>53</v>
      </c>
      <c r="G38" s="17">
        <v>80</v>
      </c>
      <c r="H38" s="17">
        <v>65.39</v>
      </c>
      <c r="I38" s="17">
        <v>80</v>
      </c>
      <c r="J38" s="18">
        <v>80</v>
      </c>
      <c r="K38" s="18">
        <v>80</v>
      </c>
      <c r="L38" s="28">
        <v>385.39</v>
      </c>
      <c r="M38" s="30">
        <v>8</v>
      </c>
      <c r="N38" s="30">
        <v>38</v>
      </c>
      <c r="O38" s="35">
        <f t="shared" si="1"/>
        <v>0.210526315789474</v>
      </c>
      <c r="P38" s="34"/>
    </row>
    <row r="39" customHeight="1" spans="1:16">
      <c r="A39" s="14">
        <v>35</v>
      </c>
      <c r="B39" s="14">
        <v>2021056463</v>
      </c>
      <c r="C39" s="15" t="s">
        <v>73</v>
      </c>
      <c r="D39" s="14">
        <v>2021</v>
      </c>
      <c r="E39" s="16" t="s">
        <v>69</v>
      </c>
      <c r="F39" s="18" t="s">
        <v>62</v>
      </c>
      <c r="G39" s="17">
        <v>80</v>
      </c>
      <c r="H39" s="17">
        <v>64.9</v>
      </c>
      <c r="I39" s="17">
        <v>80</v>
      </c>
      <c r="J39" s="18">
        <v>80</v>
      </c>
      <c r="K39" s="18">
        <v>80</v>
      </c>
      <c r="L39" s="28">
        <v>384.9</v>
      </c>
      <c r="M39" s="30">
        <v>9</v>
      </c>
      <c r="N39" s="30">
        <v>38</v>
      </c>
      <c r="O39" s="35">
        <f t="shared" si="1"/>
        <v>0.236842105263158</v>
      </c>
      <c r="P39" s="34"/>
    </row>
    <row r="40" customHeight="1" spans="1:16">
      <c r="A40" s="14">
        <v>36</v>
      </c>
      <c r="B40" s="14">
        <v>2021056466</v>
      </c>
      <c r="C40" s="15" t="s">
        <v>74</v>
      </c>
      <c r="D40" s="14">
        <v>2021</v>
      </c>
      <c r="E40" s="16" t="s">
        <v>69</v>
      </c>
      <c r="F40" s="18" t="s">
        <v>55</v>
      </c>
      <c r="G40" s="17">
        <v>80</v>
      </c>
      <c r="H40" s="17">
        <v>59.34</v>
      </c>
      <c r="I40" s="17">
        <v>80</v>
      </c>
      <c r="J40" s="18">
        <v>80</v>
      </c>
      <c r="K40" s="18">
        <v>85.5</v>
      </c>
      <c r="L40" s="28">
        <v>384.84</v>
      </c>
      <c r="M40" s="30">
        <v>10</v>
      </c>
      <c r="N40" s="30">
        <v>38</v>
      </c>
      <c r="O40" s="35">
        <f t="shared" si="1"/>
        <v>0.263157894736842</v>
      </c>
      <c r="P40" s="34"/>
    </row>
    <row r="41" customHeight="1" spans="1:16">
      <c r="A41" s="14">
        <v>37</v>
      </c>
      <c r="B41" s="14">
        <v>2021056462</v>
      </c>
      <c r="C41" s="15" t="s">
        <v>75</v>
      </c>
      <c r="D41" s="14">
        <v>2021</v>
      </c>
      <c r="E41" s="16" t="s">
        <v>69</v>
      </c>
      <c r="F41" s="18" t="s">
        <v>44</v>
      </c>
      <c r="G41" s="17">
        <v>82</v>
      </c>
      <c r="H41" s="17">
        <v>61.67</v>
      </c>
      <c r="I41" s="17">
        <v>81</v>
      </c>
      <c r="J41" s="18">
        <v>80</v>
      </c>
      <c r="K41" s="18">
        <v>80</v>
      </c>
      <c r="L41" s="28">
        <v>384.67</v>
      </c>
      <c r="M41" s="30">
        <v>11</v>
      </c>
      <c r="N41" s="30">
        <v>38</v>
      </c>
      <c r="O41" s="35">
        <f t="shared" si="1"/>
        <v>0.289473684210526</v>
      </c>
      <c r="P41" s="34"/>
    </row>
    <row r="42" customHeight="1" spans="1:16">
      <c r="A42" s="14">
        <v>38</v>
      </c>
      <c r="B42" s="14">
        <v>2021056459</v>
      </c>
      <c r="C42" s="15" t="s">
        <v>76</v>
      </c>
      <c r="D42" s="14">
        <v>2021</v>
      </c>
      <c r="E42" s="16" t="s">
        <v>69</v>
      </c>
      <c r="F42" s="18" t="s">
        <v>21</v>
      </c>
      <c r="G42" s="17">
        <v>80</v>
      </c>
      <c r="H42" s="17">
        <v>60.29</v>
      </c>
      <c r="I42" s="17">
        <v>82.5</v>
      </c>
      <c r="J42" s="18">
        <v>80</v>
      </c>
      <c r="K42" s="18">
        <v>80</v>
      </c>
      <c r="L42" s="28">
        <v>382.79</v>
      </c>
      <c r="M42" s="30">
        <v>12</v>
      </c>
      <c r="N42" s="30">
        <v>38</v>
      </c>
      <c r="O42" s="35">
        <f t="shared" si="1"/>
        <v>0.315789473684211</v>
      </c>
      <c r="P42" s="34"/>
    </row>
    <row r="43" customHeight="1" spans="1:16">
      <c r="A43" s="14">
        <v>39</v>
      </c>
      <c r="B43" s="14">
        <v>2021056819</v>
      </c>
      <c r="C43" s="15" t="s">
        <v>77</v>
      </c>
      <c r="D43" s="14">
        <v>2021</v>
      </c>
      <c r="E43" s="16" t="s">
        <v>69</v>
      </c>
      <c r="F43" s="18" t="s">
        <v>46</v>
      </c>
      <c r="G43" s="17">
        <v>80</v>
      </c>
      <c r="H43" s="17">
        <v>61.78</v>
      </c>
      <c r="I43" s="17">
        <v>80</v>
      </c>
      <c r="J43" s="18">
        <v>80</v>
      </c>
      <c r="K43" s="18">
        <v>81</v>
      </c>
      <c r="L43" s="28">
        <v>382.78</v>
      </c>
      <c r="M43" s="30">
        <v>13</v>
      </c>
      <c r="N43" s="30">
        <v>38</v>
      </c>
      <c r="O43" s="35">
        <f t="shared" si="1"/>
        <v>0.342105263157895</v>
      </c>
      <c r="P43" s="34"/>
    </row>
    <row r="44" customHeight="1" spans="1:16">
      <c r="A44" s="14">
        <v>40</v>
      </c>
      <c r="B44" s="14">
        <v>2021056461</v>
      </c>
      <c r="C44" s="15" t="s">
        <v>78</v>
      </c>
      <c r="D44" s="14">
        <v>2021</v>
      </c>
      <c r="E44" s="16" t="s">
        <v>69</v>
      </c>
      <c r="F44" s="18" t="s">
        <v>79</v>
      </c>
      <c r="G44" s="17">
        <v>82</v>
      </c>
      <c r="H44" s="17">
        <v>59.74</v>
      </c>
      <c r="I44" s="17">
        <v>80</v>
      </c>
      <c r="J44" s="18">
        <v>80</v>
      </c>
      <c r="K44" s="18">
        <v>80</v>
      </c>
      <c r="L44" s="28">
        <v>381.74</v>
      </c>
      <c r="M44" s="30">
        <v>15</v>
      </c>
      <c r="N44" s="30">
        <v>38</v>
      </c>
      <c r="O44" s="35">
        <f t="shared" si="1"/>
        <v>0.394736842105263</v>
      </c>
      <c r="P44" s="34"/>
    </row>
    <row r="45" customHeight="1" spans="1:16">
      <c r="A45" s="14">
        <v>41</v>
      </c>
      <c r="B45" s="14">
        <v>2021056471</v>
      </c>
      <c r="C45" s="15" t="s">
        <v>80</v>
      </c>
      <c r="D45" s="14">
        <v>2021</v>
      </c>
      <c r="E45" s="16" t="s">
        <v>69</v>
      </c>
      <c r="F45" s="18" t="s">
        <v>81</v>
      </c>
      <c r="G45" s="17">
        <v>80</v>
      </c>
      <c r="H45" s="17">
        <v>59.87</v>
      </c>
      <c r="I45" s="17">
        <v>80</v>
      </c>
      <c r="J45" s="18">
        <v>80</v>
      </c>
      <c r="K45" s="18">
        <v>80</v>
      </c>
      <c r="L45" s="28">
        <v>379.87</v>
      </c>
      <c r="M45" s="30">
        <v>19</v>
      </c>
      <c r="N45" s="30">
        <v>38</v>
      </c>
      <c r="O45" s="35">
        <f t="shared" si="1"/>
        <v>0.5</v>
      </c>
      <c r="P45" s="34"/>
    </row>
    <row r="46" customHeight="1" spans="1:16">
      <c r="A46" s="14">
        <v>42</v>
      </c>
      <c r="B46" s="14">
        <v>2021056469</v>
      </c>
      <c r="C46" s="15" t="s">
        <v>82</v>
      </c>
      <c r="D46" s="14">
        <v>2021</v>
      </c>
      <c r="E46" s="16" t="s">
        <v>69</v>
      </c>
      <c r="F46" s="18" t="s">
        <v>64</v>
      </c>
      <c r="G46" s="17">
        <v>80</v>
      </c>
      <c r="H46" s="17">
        <v>59.38</v>
      </c>
      <c r="I46" s="17">
        <v>80</v>
      </c>
      <c r="J46" s="18">
        <v>80</v>
      </c>
      <c r="K46" s="18">
        <v>80</v>
      </c>
      <c r="L46" s="28">
        <v>379.38</v>
      </c>
      <c r="M46" s="30">
        <v>23</v>
      </c>
      <c r="N46" s="30">
        <v>38</v>
      </c>
      <c r="O46" s="35">
        <f t="shared" si="1"/>
        <v>0.605263157894737</v>
      </c>
      <c r="P46" s="34"/>
    </row>
    <row r="47" customHeight="1" spans="1:16">
      <c r="A47" s="14">
        <v>43</v>
      </c>
      <c r="B47" s="14">
        <v>2021056458</v>
      </c>
      <c r="C47" s="15" t="s">
        <v>83</v>
      </c>
      <c r="D47" s="14">
        <v>2021</v>
      </c>
      <c r="E47" s="16" t="s">
        <v>69</v>
      </c>
      <c r="F47" s="17" t="s">
        <v>46</v>
      </c>
      <c r="G47" s="17">
        <v>80</v>
      </c>
      <c r="H47" s="17">
        <v>59.268</v>
      </c>
      <c r="I47" s="17">
        <v>80</v>
      </c>
      <c r="J47" s="17">
        <v>80</v>
      </c>
      <c r="K47" s="17">
        <v>80</v>
      </c>
      <c r="L47" s="28">
        <v>379.27</v>
      </c>
      <c r="M47" s="30">
        <v>24</v>
      </c>
      <c r="N47" s="30">
        <v>38</v>
      </c>
      <c r="O47" s="35">
        <f t="shared" si="1"/>
        <v>0.631578947368421</v>
      </c>
      <c r="P47" s="34"/>
    </row>
    <row r="48" customHeight="1" spans="1:16">
      <c r="A48" s="14">
        <v>44</v>
      </c>
      <c r="B48" s="14">
        <v>2021056465</v>
      </c>
      <c r="C48" s="15" t="s">
        <v>84</v>
      </c>
      <c r="D48" s="14">
        <v>2021</v>
      </c>
      <c r="E48" s="16" t="s">
        <v>69</v>
      </c>
      <c r="F48" s="18" t="s">
        <v>85</v>
      </c>
      <c r="G48" s="17">
        <v>80</v>
      </c>
      <c r="H48" s="17">
        <v>58.98</v>
      </c>
      <c r="I48" s="17">
        <v>80</v>
      </c>
      <c r="J48" s="18">
        <v>80</v>
      </c>
      <c r="K48" s="18">
        <v>80</v>
      </c>
      <c r="L48" s="28">
        <v>378.98</v>
      </c>
      <c r="M48" s="30">
        <v>25</v>
      </c>
      <c r="N48" s="30">
        <v>38</v>
      </c>
      <c r="O48" s="35">
        <f t="shared" si="1"/>
        <v>0.657894736842105</v>
      </c>
      <c r="P48" s="34"/>
    </row>
    <row r="49" customHeight="1" spans="1:16">
      <c r="A49" s="14">
        <v>45</v>
      </c>
      <c r="B49" s="14">
        <v>2021056468</v>
      </c>
      <c r="C49" s="15" t="s">
        <v>86</v>
      </c>
      <c r="D49" s="14">
        <v>2021</v>
      </c>
      <c r="E49" s="16" t="s">
        <v>69</v>
      </c>
      <c r="F49" s="18" t="s">
        <v>79</v>
      </c>
      <c r="G49" s="17">
        <v>80</v>
      </c>
      <c r="H49" s="17">
        <v>58.9</v>
      </c>
      <c r="I49" s="17">
        <v>80</v>
      </c>
      <c r="J49" s="18">
        <v>80</v>
      </c>
      <c r="K49" s="18">
        <v>80</v>
      </c>
      <c r="L49" s="28">
        <v>378.9</v>
      </c>
      <c r="M49" s="30">
        <v>26</v>
      </c>
      <c r="N49" s="30">
        <v>38</v>
      </c>
      <c r="O49" s="35">
        <f t="shared" si="1"/>
        <v>0.684210526315789</v>
      </c>
      <c r="P49" s="34"/>
    </row>
    <row r="50" customHeight="1" spans="1:16">
      <c r="A50" s="14">
        <v>46</v>
      </c>
      <c r="B50" s="14">
        <v>2021056470</v>
      </c>
      <c r="C50" s="15" t="s">
        <v>87</v>
      </c>
      <c r="D50" s="14">
        <v>2021</v>
      </c>
      <c r="E50" s="16" t="s">
        <v>69</v>
      </c>
      <c r="F50" s="18" t="s">
        <v>88</v>
      </c>
      <c r="G50" s="17">
        <v>80</v>
      </c>
      <c r="H50" s="17">
        <v>58.6</v>
      </c>
      <c r="I50" s="17">
        <v>80</v>
      </c>
      <c r="J50" s="18">
        <v>80</v>
      </c>
      <c r="K50" s="18">
        <v>80</v>
      </c>
      <c r="L50" s="28">
        <v>378.6</v>
      </c>
      <c r="M50" s="30">
        <v>32</v>
      </c>
      <c r="N50" s="30">
        <v>38</v>
      </c>
      <c r="O50" s="35">
        <f t="shared" si="1"/>
        <v>0.842105263157895</v>
      </c>
      <c r="P50" s="34"/>
    </row>
    <row r="51" customHeight="1" spans="1:16">
      <c r="A51" s="14">
        <v>47</v>
      </c>
      <c r="B51" s="14">
        <v>2021056472</v>
      </c>
      <c r="C51" s="15" t="s">
        <v>89</v>
      </c>
      <c r="D51" s="14">
        <v>2021</v>
      </c>
      <c r="E51" s="16" t="s">
        <v>69</v>
      </c>
      <c r="F51" s="18" t="s">
        <v>90</v>
      </c>
      <c r="G51" s="17">
        <v>79.8</v>
      </c>
      <c r="H51" s="17">
        <v>58.12</v>
      </c>
      <c r="I51" s="17">
        <v>80</v>
      </c>
      <c r="J51" s="18">
        <v>80</v>
      </c>
      <c r="K51" s="18">
        <v>80</v>
      </c>
      <c r="L51" s="28">
        <v>377.92</v>
      </c>
      <c r="M51" s="30">
        <v>34</v>
      </c>
      <c r="N51" s="30">
        <v>38</v>
      </c>
      <c r="O51" s="35">
        <f t="shared" si="1"/>
        <v>0.894736842105263</v>
      </c>
      <c r="P51" s="34"/>
    </row>
    <row r="52" customHeight="1" spans="1:16">
      <c r="A52" s="14">
        <v>48</v>
      </c>
      <c r="B52" s="14">
        <v>2021056474</v>
      </c>
      <c r="C52" s="15" t="s">
        <v>91</v>
      </c>
      <c r="D52" s="14">
        <v>2021</v>
      </c>
      <c r="E52" s="16" t="s">
        <v>69</v>
      </c>
      <c r="F52" s="18" t="s">
        <v>21</v>
      </c>
      <c r="G52" s="17">
        <v>80</v>
      </c>
      <c r="H52" s="17">
        <v>56.61</v>
      </c>
      <c r="I52" s="17">
        <v>79</v>
      </c>
      <c r="J52" s="18">
        <v>78</v>
      </c>
      <c r="K52" s="18">
        <v>80</v>
      </c>
      <c r="L52" s="28">
        <v>373.61</v>
      </c>
      <c r="M52" s="30">
        <v>37</v>
      </c>
      <c r="N52" s="30">
        <v>38</v>
      </c>
      <c r="O52" s="35">
        <f t="shared" si="1"/>
        <v>0.973684210526316</v>
      </c>
      <c r="P52" s="34"/>
    </row>
    <row r="53" customHeight="1" spans="1:16">
      <c r="A53" s="14">
        <v>49</v>
      </c>
      <c r="B53" s="14">
        <v>2021056473</v>
      </c>
      <c r="C53" s="15" t="s">
        <v>92</v>
      </c>
      <c r="D53" s="14">
        <v>2021</v>
      </c>
      <c r="E53" s="16" t="s">
        <v>69</v>
      </c>
      <c r="F53" s="18" t="s">
        <v>79</v>
      </c>
      <c r="G53" s="17">
        <v>77</v>
      </c>
      <c r="H53" s="17">
        <v>51.05</v>
      </c>
      <c r="I53" s="17">
        <v>80</v>
      </c>
      <c r="J53" s="18">
        <v>80</v>
      </c>
      <c r="K53" s="18">
        <v>79</v>
      </c>
      <c r="L53" s="28">
        <v>367.05</v>
      </c>
      <c r="M53" s="30">
        <v>38</v>
      </c>
      <c r="N53" s="30">
        <v>38</v>
      </c>
      <c r="O53" s="35">
        <f t="shared" si="1"/>
        <v>1</v>
      </c>
      <c r="P53" s="34"/>
    </row>
    <row r="54" customHeight="1" spans="1:16">
      <c r="A54" s="14">
        <v>50</v>
      </c>
      <c r="B54" s="20">
        <v>2021051486</v>
      </c>
      <c r="C54" s="21" t="s">
        <v>93</v>
      </c>
      <c r="D54" s="20">
        <v>2021</v>
      </c>
      <c r="E54" s="16" t="s">
        <v>94</v>
      </c>
      <c r="F54" s="22" t="s">
        <v>95</v>
      </c>
      <c r="G54" s="22">
        <v>88</v>
      </c>
      <c r="H54" s="22">
        <v>59</v>
      </c>
      <c r="I54" s="22">
        <v>80</v>
      </c>
      <c r="J54" s="22">
        <v>80</v>
      </c>
      <c r="K54" s="22">
        <v>88</v>
      </c>
      <c r="L54" s="28">
        <v>395</v>
      </c>
      <c r="M54" s="36">
        <v>1</v>
      </c>
      <c r="N54" s="36">
        <v>6</v>
      </c>
      <c r="O54" s="37">
        <f t="shared" si="1"/>
        <v>0.166666666666667</v>
      </c>
      <c r="P54" s="38"/>
    </row>
    <row r="55" customHeight="1" spans="1:16">
      <c r="A55" s="14">
        <v>51</v>
      </c>
      <c r="B55" s="20">
        <v>2021051487</v>
      </c>
      <c r="C55" s="21" t="s">
        <v>96</v>
      </c>
      <c r="D55" s="20">
        <v>2021</v>
      </c>
      <c r="E55" s="16" t="s">
        <v>94</v>
      </c>
      <c r="F55" s="22" t="s">
        <v>27</v>
      </c>
      <c r="G55" s="22">
        <v>80</v>
      </c>
      <c r="H55" s="22">
        <v>59.04</v>
      </c>
      <c r="I55" s="22">
        <v>80</v>
      </c>
      <c r="J55" s="22">
        <v>80</v>
      </c>
      <c r="K55" s="22">
        <v>88</v>
      </c>
      <c r="L55" s="28">
        <v>387.54</v>
      </c>
      <c r="M55" s="36">
        <v>2</v>
      </c>
      <c r="N55" s="36">
        <v>6</v>
      </c>
      <c r="O55" s="37">
        <f t="shared" ref="O55:O118" si="2">M55/N55</f>
        <v>0.333333333333333</v>
      </c>
      <c r="P55" s="38"/>
    </row>
    <row r="56" customHeight="1" spans="1:16">
      <c r="A56" s="14">
        <v>52</v>
      </c>
      <c r="B56" s="20">
        <v>2021051489</v>
      </c>
      <c r="C56" s="21" t="s">
        <v>97</v>
      </c>
      <c r="D56" s="20">
        <v>2021</v>
      </c>
      <c r="E56" s="16" t="s">
        <v>94</v>
      </c>
      <c r="F56" s="22" t="s">
        <v>98</v>
      </c>
      <c r="G56" s="22">
        <v>80</v>
      </c>
      <c r="H56" s="22">
        <v>58.88</v>
      </c>
      <c r="I56" s="22">
        <v>81.5</v>
      </c>
      <c r="J56" s="22">
        <v>80</v>
      </c>
      <c r="K56" s="22">
        <v>80</v>
      </c>
      <c r="L56" s="28">
        <v>380.38</v>
      </c>
      <c r="M56" s="36">
        <v>3</v>
      </c>
      <c r="N56" s="36">
        <v>6</v>
      </c>
      <c r="O56" s="37">
        <f t="shared" si="2"/>
        <v>0.5</v>
      </c>
      <c r="P56" s="38"/>
    </row>
    <row r="57" customHeight="1" spans="1:16">
      <c r="A57" s="14">
        <v>53</v>
      </c>
      <c r="B57" s="20">
        <v>2021051492</v>
      </c>
      <c r="C57" s="21" t="s">
        <v>99</v>
      </c>
      <c r="D57" s="20">
        <v>2021</v>
      </c>
      <c r="E57" s="16" t="s">
        <v>94</v>
      </c>
      <c r="F57" s="22" t="s">
        <v>100</v>
      </c>
      <c r="G57" s="22">
        <v>80</v>
      </c>
      <c r="H57" s="22">
        <v>59.36</v>
      </c>
      <c r="I57" s="22">
        <v>80</v>
      </c>
      <c r="J57" s="22">
        <v>80</v>
      </c>
      <c r="K57" s="22">
        <v>80.5</v>
      </c>
      <c r="L57" s="28">
        <v>379.86</v>
      </c>
      <c r="M57" s="36">
        <v>4</v>
      </c>
      <c r="N57" s="36">
        <v>6</v>
      </c>
      <c r="O57" s="37">
        <f t="shared" si="2"/>
        <v>0.666666666666667</v>
      </c>
      <c r="P57" s="38"/>
    </row>
    <row r="58" customHeight="1" spans="1:16">
      <c r="A58" s="14">
        <v>54</v>
      </c>
      <c r="B58" s="20">
        <v>2021051488</v>
      </c>
      <c r="C58" s="21" t="s">
        <v>101</v>
      </c>
      <c r="D58" s="20">
        <v>2021</v>
      </c>
      <c r="E58" s="16" t="s">
        <v>94</v>
      </c>
      <c r="F58" s="22" t="s">
        <v>102</v>
      </c>
      <c r="G58" s="22">
        <v>80</v>
      </c>
      <c r="H58" s="22">
        <v>59.36</v>
      </c>
      <c r="I58" s="22">
        <v>80</v>
      </c>
      <c r="J58" s="22">
        <v>80</v>
      </c>
      <c r="K58" s="22">
        <v>80</v>
      </c>
      <c r="L58" s="28">
        <v>379.36</v>
      </c>
      <c r="M58" s="36">
        <v>5</v>
      </c>
      <c r="N58" s="36">
        <v>6</v>
      </c>
      <c r="O58" s="37">
        <f t="shared" si="2"/>
        <v>0.833333333333333</v>
      </c>
      <c r="P58" s="38"/>
    </row>
    <row r="59" customHeight="1" spans="1:16">
      <c r="A59" s="14">
        <v>55</v>
      </c>
      <c r="B59" s="20">
        <v>2021051490</v>
      </c>
      <c r="C59" s="21" t="s">
        <v>103</v>
      </c>
      <c r="D59" s="20">
        <v>2021</v>
      </c>
      <c r="E59" s="16" t="s">
        <v>94</v>
      </c>
      <c r="F59" s="22" t="s">
        <v>104</v>
      </c>
      <c r="G59" s="22">
        <v>80</v>
      </c>
      <c r="H59" s="22">
        <v>40</v>
      </c>
      <c r="I59" s="22">
        <v>80</v>
      </c>
      <c r="J59" s="22">
        <v>80</v>
      </c>
      <c r="K59" s="22">
        <v>80</v>
      </c>
      <c r="L59" s="28">
        <v>360</v>
      </c>
      <c r="M59" s="36">
        <v>6</v>
      </c>
      <c r="N59" s="36">
        <v>6</v>
      </c>
      <c r="O59" s="37">
        <f t="shared" si="2"/>
        <v>1</v>
      </c>
      <c r="P59" s="38"/>
    </row>
    <row r="60" customHeight="1" spans="1:16">
      <c r="A60" s="14">
        <v>56</v>
      </c>
      <c r="B60" s="23">
        <v>2021056538</v>
      </c>
      <c r="C60" s="15" t="s">
        <v>105</v>
      </c>
      <c r="D60" s="14">
        <v>2021</v>
      </c>
      <c r="E60" s="16" t="s">
        <v>106</v>
      </c>
      <c r="F60" s="24" t="s">
        <v>29</v>
      </c>
      <c r="G60" s="25">
        <v>96</v>
      </c>
      <c r="H60" s="25">
        <v>72.4</v>
      </c>
      <c r="I60" s="25">
        <v>83</v>
      </c>
      <c r="J60" s="39">
        <v>100</v>
      </c>
      <c r="K60" s="25">
        <v>94</v>
      </c>
      <c r="L60" s="40">
        <f t="shared" ref="L60:L76" si="3">SUM(G60:K60)</f>
        <v>445.4</v>
      </c>
      <c r="M60" s="33">
        <v>2</v>
      </c>
      <c r="N60" s="30">
        <v>58</v>
      </c>
      <c r="O60" s="35">
        <f t="shared" si="2"/>
        <v>0.0344827586206897</v>
      </c>
      <c r="P60" s="41"/>
    </row>
    <row r="61" customHeight="1" spans="1:16">
      <c r="A61" s="14">
        <v>57</v>
      </c>
      <c r="B61" s="23">
        <v>2021056537</v>
      </c>
      <c r="C61" s="15" t="s">
        <v>107</v>
      </c>
      <c r="D61" s="14">
        <v>2021</v>
      </c>
      <c r="E61" s="16" t="s">
        <v>106</v>
      </c>
      <c r="F61" s="24" t="s">
        <v>23</v>
      </c>
      <c r="G61" s="25">
        <v>90</v>
      </c>
      <c r="H61" s="25">
        <v>69.94</v>
      </c>
      <c r="I61" s="25">
        <v>90.5</v>
      </c>
      <c r="J61" s="39">
        <v>96</v>
      </c>
      <c r="K61" s="25">
        <v>88.5</v>
      </c>
      <c r="L61" s="40">
        <f t="shared" si="3"/>
        <v>434.94</v>
      </c>
      <c r="M61" s="33">
        <v>3</v>
      </c>
      <c r="N61" s="30">
        <v>58</v>
      </c>
      <c r="O61" s="35">
        <f t="shared" si="2"/>
        <v>0.0517241379310345</v>
      </c>
      <c r="P61" s="41"/>
    </row>
    <row r="62" customHeight="1" spans="1:16">
      <c r="A62" s="14">
        <v>58</v>
      </c>
      <c r="B62" s="23">
        <v>2021056529</v>
      </c>
      <c r="C62" s="15" t="s">
        <v>108</v>
      </c>
      <c r="D62" s="14">
        <v>2021</v>
      </c>
      <c r="E62" s="16" t="s">
        <v>106</v>
      </c>
      <c r="F62" s="26" t="s">
        <v>109</v>
      </c>
      <c r="G62" s="17">
        <v>100</v>
      </c>
      <c r="H62" s="17">
        <v>67.84</v>
      </c>
      <c r="I62" s="25">
        <v>80</v>
      </c>
      <c r="J62" s="39">
        <v>100</v>
      </c>
      <c r="K62" s="25">
        <v>85.5</v>
      </c>
      <c r="L62" s="40">
        <f t="shared" si="3"/>
        <v>433.34</v>
      </c>
      <c r="M62" s="33">
        <v>4</v>
      </c>
      <c r="N62" s="30">
        <v>58</v>
      </c>
      <c r="O62" s="35">
        <f t="shared" si="2"/>
        <v>0.0689655172413793</v>
      </c>
      <c r="P62" s="41"/>
    </row>
    <row r="63" customHeight="1" spans="1:16">
      <c r="A63" s="14">
        <v>59</v>
      </c>
      <c r="B63" s="27">
        <v>2021056542</v>
      </c>
      <c r="C63" s="15" t="s">
        <v>110</v>
      </c>
      <c r="D63" s="14">
        <v>2021</v>
      </c>
      <c r="E63" s="16" t="s">
        <v>106</v>
      </c>
      <c r="F63" s="24" t="s">
        <v>35</v>
      </c>
      <c r="G63" s="25">
        <v>100</v>
      </c>
      <c r="H63" s="25">
        <v>65.2</v>
      </c>
      <c r="I63" s="25">
        <v>81</v>
      </c>
      <c r="J63" s="39">
        <v>88</v>
      </c>
      <c r="K63" s="25">
        <v>90</v>
      </c>
      <c r="L63" s="40">
        <f t="shared" si="3"/>
        <v>424.2</v>
      </c>
      <c r="M63" s="33">
        <v>6</v>
      </c>
      <c r="N63" s="30">
        <v>58</v>
      </c>
      <c r="O63" s="35">
        <f t="shared" si="2"/>
        <v>0.103448275862069</v>
      </c>
      <c r="P63" s="41"/>
    </row>
    <row r="64" customHeight="1" spans="1:16">
      <c r="A64" s="14">
        <v>60</v>
      </c>
      <c r="B64" s="27">
        <v>2021056536</v>
      </c>
      <c r="C64" s="15" t="s">
        <v>111</v>
      </c>
      <c r="D64" s="14">
        <v>2021</v>
      </c>
      <c r="E64" s="16" t="s">
        <v>106</v>
      </c>
      <c r="F64" s="24" t="s">
        <v>35</v>
      </c>
      <c r="G64" s="25">
        <v>96</v>
      </c>
      <c r="H64" s="25">
        <v>63.12</v>
      </c>
      <c r="I64" s="25">
        <v>81</v>
      </c>
      <c r="J64" s="39">
        <v>80</v>
      </c>
      <c r="K64" s="25">
        <v>94</v>
      </c>
      <c r="L64" s="40">
        <f t="shared" si="3"/>
        <v>414.12</v>
      </c>
      <c r="M64" s="33">
        <v>10</v>
      </c>
      <c r="N64" s="30">
        <v>58</v>
      </c>
      <c r="O64" s="35">
        <f t="shared" si="2"/>
        <v>0.172413793103448</v>
      </c>
      <c r="P64" s="41"/>
    </row>
    <row r="65" customHeight="1" spans="1:16">
      <c r="A65" s="14">
        <v>61</v>
      </c>
      <c r="B65" s="14">
        <v>2021056533</v>
      </c>
      <c r="C65" s="15" t="s">
        <v>112</v>
      </c>
      <c r="D65" s="14">
        <v>2021</v>
      </c>
      <c r="E65" s="16" t="s">
        <v>106</v>
      </c>
      <c r="F65" s="24" t="s">
        <v>113</v>
      </c>
      <c r="G65" s="25">
        <v>88</v>
      </c>
      <c r="H65" s="25">
        <v>79.2</v>
      </c>
      <c r="I65" s="25">
        <v>80</v>
      </c>
      <c r="J65" s="39">
        <v>80</v>
      </c>
      <c r="K65" s="25">
        <v>84</v>
      </c>
      <c r="L65" s="40">
        <f t="shared" si="3"/>
        <v>411.2</v>
      </c>
      <c r="M65" s="33">
        <v>13</v>
      </c>
      <c r="N65" s="30">
        <v>58</v>
      </c>
      <c r="O65" s="35">
        <f t="shared" si="2"/>
        <v>0.224137931034483</v>
      </c>
      <c r="P65" s="41"/>
    </row>
    <row r="66" customHeight="1" spans="1:16">
      <c r="A66" s="14">
        <v>62</v>
      </c>
      <c r="B66" s="42">
        <v>2021056534</v>
      </c>
      <c r="C66" s="15" t="s">
        <v>114</v>
      </c>
      <c r="D66" s="14">
        <v>2021</v>
      </c>
      <c r="E66" s="16" t="s">
        <v>106</v>
      </c>
      <c r="F66" s="24" t="s">
        <v>109</v>
      </c>
      <c r="G66" s="25">
        <v>86.8</v>
      </c>
      <c r="H66" s="25">
        <v>72.4</v>
      </c>
      <c r="I66" s="25">
        <v>79.75</v>
      </c>
      <c r="J66" s="39">
        <v>84</v>
      </c>
      <c r="K66" s="25">
        <v>82</v>
      </c>
      <c r="L66" s="40">
        <f t="shared" si="3"/>
        <v>404.95</v>
      </c>
      <c r="M66" s="33">
        <v>16</v>
      </c>
      <c r="N66" s="30">
        <v>58</v>
      </c>
      <c r="O66" s="35">
        <f t="shared" si="2"/>
        <v>0.275862068965517</v>
      </c>
      <c r="P66" s="41"/>
    </row>
    <row r="67" customHeight="1" spans="1:16">
      <c r="A67" s="14">
        <v>63</v>
      </c>
      <c r="B67" s="14">
        <v>2021056539</v>
      </c>
      <c r="C67" s="15" t="s">
        <v>115</v>
      </c>
      <c r="D67" s="14">
        <v>2021</v>
      </c>
      <c r="E67" s="16" t="s">
        <v>106</v>
      </c>
      <c r="F67" s="24" t="s">
        <v>35</v>
      </c>
      <c r="G67" s="25">
        <v>85</v>
      </c>
      <c r="H67" s="25">
        <v>67</v>
      </c>
      <c r="I67" s="25">
        <v>80</v>
      </c>
      <c r="J67" s="39">
        <v>80</v>
      </c>
      <c r="K67" s="25">
        <v>90</v>
      </c>
      <c r="L67" s="40">
        <f t="shared" si="3"/>
        <v>402</v>
      </c>
      <c r="M67" s="33">
        <v>19</v>
      </c>
      <c r="N67" s="30">
        <v>58</v>
      </c>
      <c r="O67" s="35">
        <f t="shared" si="2"/>
        <v>0.327586206896552</v>
      </c>
      <c r="P67" s="41"/>
    </row>
    <row r="68" customHeight="1" spans="1:16">
      <c r="A68" s="14">
        <v>64</v>
      </c>
      <c r="B68" s="42">
        <v>2021056535</v>
      </c>
      <c r="C68" s="15" t="s">
        <v>116</v>
      </c>
      <c r="D68" s="14">
        <v>2021</v>
      </c>
      <c r="E68" s="16" t="s">
        <v>106</v>
      </c>
      <c r="F68" s="24" t="s">
        <v>117</v>
      </c>
      <c r="G68" s="25">
        <v>82</v>
      </c>
      <c r="H68" s="25">
        <v>63.04</v>
      </c>
      <c r="I68" s="25">
        <v>81</v>
      </c>
      <c r="J68" s="39">
        <v>87.5</v>
      </c>
      <c r="K68" s="25">
        <v>88</v>
      </c>
      <c r="L68" s="40">
        <f t="shared" si="3"/>
        <v>401.54</v>
      </c>
      <c r="M68" s="33">
        <v>20</v>
      </c>
      <c r="N68" s="30">
        <v>58</v>
      </c>
      <c r="O68" s="35">
        <f t="shared" si="2"/>
        <v>0.344827586206897</v>
      </c>
      <c r="P68" s="41"/>
    </row>
    <row r="69" customHeight="1" spans="1:16">
      <c r="A69" s="14">
        <v>65</v>
      </c>
      <c r="B69" s="23">
        <v>2021056526</v>
      </c>
      <c r="C69" s="15" t="s">
        <v>118</v>
      </c>
      <c r="D69" s="14">
        <v>2021</v>
      </c>
      <c r="E69" s="16" t="s">
        <v>106</v>
      </c>
      <c r="F69" s="26" t="s">
        <v>117</v>
      </c>
      <c r="G69" s="17">
        <v>80</v>
      </c>
      <c r="H69" s="17">
        <v>63.36</v>
      </c>
      <c r="I69" s="25">
        <v>84</v>
      </c>
      <c r="J69" s="39">
        <v>78.5</v>
      </c>
      <c r="K69" s="25">
        <v>92</v>
      </c>
      <c r="L69" s="40">
        <f t="shared" si="3"/>
        <v>397.86</v>
      </c>
      <c r="M69" s="33">
        <v>21</v>
      </c>
      <c r="N69" s="30">
        <v>58</v>
      </c>
      <c r="O69" s="35">
        <f t="shared" si="2"/>
        <v>0.362068965517241</v>
      </c>
      <c r="P69" s="41"/>
    </row>
    <row r="70" customHeight="1" spans="1:16">
      <c r="A70" s="14">
        <v>66</v>
      </c>
      <c r="B70" s="42">
        <v>2021056531</v>
      </c>
      <c r="C70" s="15" t="s">
        <v>119</v>
      </c>
      <c r="D70" s="14">
        <v>2021</v>
      </c>
      <c r="E70" s="16" t="s">
        <v>106</v>
      </c>
      <c r="F70" s="26" t="s">
        <v>120</v>
      </c>
      <c r="G70" s="17">
        <v>82</v>
      </c>
      <c r="H70" s="17">
        <v>64</v>
      </c>
      <c r="I70" s="25">
        <v>80</v>
      </c>
      <c r="J70" s="39">
        <v>85</v>
      </c>
      <c r="K70" s="25">
        <v>86.5</v>
      </c>
      <c r="L70" s="40">
        <f t="shared" si="3"/>
        <v>397.5</v>
      </c>
      <c r="M70" s="33">
        <v>22</v>
      </c>
      <c r="N70" s="30">
        <v>58</v>
      </c>
      <c r="O70" s="35">
        <f t="shared" si="2"/>
        <v>0.379310344827586</v>
      </c>
      <c r="P70" s="41"/>
    </row>
    <row r="71" customHeight="1" spans="1:16">
      <c r="A71" s="14">
        <v>67</v>
      </c>
      <c r="B71" s="27">
        <v>2021056518</v>
      </c>
      <c r="C71" s="15" t="s">
        <v>121</v>
      </c>
      <c r="D71" s="14">
        <v>2021</v>
      </c>
      <c r="E71" s="16" t="s">
        <v>106</v>
      </c>
      <c r="F71" s="26" t="s">
        <v>35</v>
      </c>
      <c r="G71" s="17">
        <v>80</v>
      </c>
      <c r="H71" s="17">
        <v>64</v>
      </c>
      <c r="I71" s="25">
        <v>80</v>
      </c>
      <c r="J71" s="39">
        <v>81</v>
      </c>
      <c r="K71" s="25">
        <v>87.5</v>
      </c>
      <c r="L71" s="40">
        <f t="shared" si="3"/>
        <v>392.5</v>
      </c>
      <c r="M71" s="33">
        <v>26</v>
      </c>
      <c r="N71" s="30">
        <v>58</v>
      </c>
      <c r="O71" s="35">
        <f t="shared" si="2"/>
        <v>0.448275862068966</v>
      </c>
      <c r="P71" s="41"/>
    </row>
    <row r="72" customHeight="1" spans="1:16">
      <c r="A72" s="14">
        <v>68</v>
      </c>
      <c r="B72" s="27">
        <v>2021056515</v>
      </c>
      <c r="C72" s="15" t="s">
        <v>122</v>
      </c>
      <c r="D72" s="14">
        <v>2021</v>
      </c>
      <c r="E72" s="16" t="s">
        <v>106</v>
      </c>
      <c r="F72" s="26" t="s">
        <v>102</v>
      </c>
      <c r="G72" s="17">
        <v>80</v>
      </c>
      <c r="H72" s="17">
        <v>64</v>
      </c>
      <c r="I72" s="25">
        <v>80</v>
      </c>
      <c r="J72" s="39">
        <v>88</v>
      </c>
      <c r="K72" s="25">
        <v>80</v>
      </c>
      <c r="L72" s="40">
        <f t="shared" si="3"/>
        <v>392</v>
      </c>
      <c r="M72" s="33">
        <v>27</v>
      </c>
      <c r="N72" s="30">
        <v>58</v>
      </c>
      <c r="O72" s="35">
        <f t="shared" si="2"/>
        <v>0.46551724137931</v>
      </c>
      <c r="P72" s="41"/>
    </row>
    <row r="73" customHeight="1" spans="1:16">
      <c r="A73" s="14">
        <v>69</v>
      </c>
      <c r="B73" s="27">
        <v>2021056527</v>
      </c>
      <c r="C73" s="15" t="s">
        <v>123</v>
      </c>
      <c r="D73" s="14">
        <v>2021</v>
      </c>
      <c r="E73" s="16" t="s">
        <v>106</v>
      </c>
      <c r="F73" s="26" t="s">
        <v>124</v>
      </c>
      <c r="G73" s="17">
        <v>80</v>
      </c>
      <c r="H73" s="17">
        <v>64</v>
      </c>
      <c r="I73" s="25">
        <v>80</v>
      </c>
      <c r="J73" s="39">
        <v>88</v>
      </c>
      <c r="K73" s="25">
        <v>80</v>
      </c>
      <c r="L73" s="40">
        <f t="shared" si="3"/>
        <v>392</v>
      </c>
      <c r="M73" s="33">
        <v>27</v>
      </c>
      <c r="N73" s="30">
        <v>58</v>
      </c>
      <c r="O73" s="35">
        <f t="shared" si="2"/>
        <v>0.46551724137931</v>
      </c>
      <c r="P73" s="41"/>
    </row>
    <row r="74" customHeight="1" spans="1:16">
      <c r="A74" s="14">
        <v>70</v>
      </c>
      <c r="B74" s="42">
        <v>2021056525</v>
      </c>
      <c r="C74" s="15" t="s">
        <v>125</v>
      </c>
      <c r="D74" s="14">
        <v>2021</v>
      </c>
      <c r="E74" s="16" t="s">
        <v>106</v>
      </c>
      <c r="F74" s="26" t="s">
        <v>29</v>
      </c>
      <c r="G74" s="17">
        <v>79.6</v>
      </c>
      <c r="H74" s="17">
        <v>68.48</v>
      </c>
      <c r="I74" s="25">
        <v>80</v>
      </c>
      <c r="J74" s="39">
        <v>79.5</v>
      </c>
      <c r="K74" s="25">
        <v>80.25</v>
      </c>
      <c r="L74" s="40">
        <f t="shared" si="3"/>
        <v>387.83</v>
      </c>
      <c r="M74" s="33">
        <v>31</v>
      </c>
      <c r="N74" s="30">
        <v>58</v>
      </c>
      <c r="O74" s="35">
        <f t="shared" si="2"/>
        <v>0.53448275862069</v>
      </c>
      <c r="P74" s="41"/>
    </row>
    <row r="75" customHeight="1" spans="1:16">
      <c r="A75" s="14">
        <v>71</v>
      </c>
      <c r="B75" s="23">
        <v>2021056523</v>
      </c>
      <c r="C75" s="15" t="s">
        <v>126</v>
      </c>
      <c r="D75" s="14">
        <v>2021</v>
      </c>
      <c r="E75" s="16" t="s">
        <v>106</v>
      </c>
      <c r="F75" s="26" t="s">
        <v>127</v>
      </c>
      <c r="G75" s="17">
        <v>80</v>
      </c>
      <c r="H75" s="17">
        <v>67</v>
      </c>
      <c r="I75" s="25">
        <v>80</v>
      </c>
      <c r="J75" s="39">
        <v>80</v>
      </c>
      <c r="K75" s="25">
        <v>80</v>
      </c>
      <c r="L75" s="40">
        <f t="shared" si="3"/>
        <v>387</v>
      </c>
      <c r="M75" s="33">
        <v>32</v>
      </c>
      <c r="N75" s="30">
        <v>58</v>
      </c>
      <c r="O75" s="35">
        <f t="shared" si="2"/>
        <v>0.551724137931034</v>
      </c>
      <c r="P75" s="41"/>
    </row>
    <row r="76" customHeight="1" spans="1:16">
      <c r="A76" s="14">
        <v>72</v>
      </c>
      <c r="B76" s="42">
        <v>2021056517</v>
      </c>
      <c r="C76" s="15" t="s">
        <v>128</v>
      </c>
      <c r="D76" s="14">
        <v>2021</v>
      </c>
      <c r="E76" s="16" t="s">
        <v>106</v>
      </c>
      <c r="F76" s="26" t="s">
        <v>124</v>
      </c>
      <c r="G76" s="17">
        <v>80</v>
      </c>
      <c r="H76" s="17">
        <v>64</v>
      </c>
      <c r="I76" s="25">
        <v>80</v>
      </c>
      <c r="J76" s="39">
        <v>80</v>
      </c>
      <c r="K76" s="25">
        <v>81</v>
      </c>
      <c r="L76" s="40">
        <f t="shared" si="3"/>
        <v>385</v>
      </c>
      <c r="M76" s="33">
        <v>36</v>
      </c>
      <c r="N76" s="30">
        <v>58</v>
      </c>
      <c r="O76" s="35">
        <f t="shared" si="2"/>
        <v>0.620689655172414</v>
      </c>
      <c r="P76" s="41"/>
    </row>
    <row r="77" customHeight="1" spans="1:16">
      <c r="A77" s="14">
        <v>73</v>
      </c>
      <c r="B77" s="42">
        <v>2021056514</v>
      </c>
      <c r="C77" s="15" t="s">
        <v>129</v>
      </c>
      <c r="D77" s="14">
        <v>2021</v>
      </c>
      <c r="E77" s="16" t="s">
        <v>106</v>
      </c>
      <c r="F77" s="18" t="s">
        <v>109</v>
      </c>
      <c r="G77" s="17">
        <v>80</v>
      </c>
      <c r="H77" s="17">
        <v>64</v>
      </c>
      <c r="I77" s="25">
        <v>80</v>
      </c>
      <c r="J77" s="50">
        <v>80</v>
      </c>
      <c r="K77" s="50">
        <v>80</v>
      </c>
      <c r="L77" s="40">
        <v>384</v>
      </c>
      <c r="M77" s="33">
        <v>38</v>
      </c>
      <c r="N77" s="30">
        <v>58</v>
      </c>
      <c r="O77" s="35">
        <f t="shared" si="2"/>
        <v>0.655172413793103</v>
      </c>
      <c r="P77" s="41"/>
    </row>
    <row r="78" customHeight="1" spans="1:16">
      <c r="A78" s="14">
        <v>74</v>
      </c>
      <c r="B78" s="42">
        <v>2021056516</v>
      </c>
      <c r="C78" s="15" t="s">
        <v>130</v>
      </c>
      <c r="D78" s="14">
        <v>2021</v>
      </c>
      <c r="E78" s="16" t="s">
        <v>106</v>
      </c>
      <c r="F78" s="26" t="s">
        <v>102</v>
      </c>
      <c r="G78" s="17">
        <v>80</v>
      </c>
      <c r="H78" s="17">
        <v>64</v>
      </c>
      <c r="I78" s="25">
        <v>80</v>
      </c>
      <c r="J78" s="39">
        <v>80</v>
      </c>
      <c r="K78" s="25">
        <v>80</v>
      </c>
      <c r="L78" s="40">
        <f t="shared" ref="L78:L92" si="4">SUM(G78:K78)</f>
        <v>384</v>
      </c>
      <c r="M78" s="33">
        <v>38</v>
      </c>
      <c r="N78" s="30">
        <v>58</v>
      </c>
      <c r="O78" s="35">
        <f t="shared" si="2"/>
        <v>0.655172413793103</v>
      </c>
      <c r="P78" s="41"/>
    </row>
    <row r="79" customHeight="1" spans="1:16">
      <c r="A79" s="14">
        <v>75</v>
      </c>
      <c r="B79" s="42">
        <v>2021056519</v>
      </c>
      <c r="C79" s="15" t="s">
        <v>131</v>
      </c>
      <c r="D79" s="14">
        <v>2021</v>
      </c>
      <c r="E79" s="16" t="s">
        <v>106</v>
      </c>
      <c r="F79" s="26" t="s">
        <v>55</v>
      </c>
      <c r="G79" s="17">
        <v>80</v>
      </c>
      <c r="H79" s="17">
        <v>64</v>
      </c>
      <c r="I79" s="25">
        <v>80</v>
      </c>
      <c r="J79" s="39">
        <v>80</v>
      </c>
      <c r="K79" s="25">
        <v>80</v>
      </c>
      <c r="L79" s="40">
        <f t="shared" si="4"/>
        <v>384</v>
      </c>
      <c r="M79" s="33">
        <v>38</v>
      </c>
      <c r="N79" s="30">
        <v>58</v>
      </c>
      <c r="O79" s="35">
        <f t="shared" si="2"/>
        <v>0.655172413793103</v>
      </c>
      <c r="P79" s="41"/>
    </row>
    <row r="80" customHeight="1" spans="1:16">
      <c r="A80" s="14">
        <v>76</v>
      </c>
      <c r="B80" s="23">
        <v>2021056520</v>
      </c>
      <c r="C80" s="15" t="s">
        <v>132</v>
      </c>
      <c r="D80" s="14">
        <v>2021</v>
      </c>
      <c r="E80" s="16" t="s">
        <v>106</v>
      </c>
      <c r="F80" s="18" t="s">
        <v>104</v>
      </c>
      <c r="G80" s="17">
        <v>80</v>
      </c>
      <c r="H80" s="17">
        <v>64</v>
      </c>
      <c r="I80" s="25">
        <v>80</v>
      </c>
      <c r="J80" s="39">
        <v>80</v>
      </c>
      <c r="K80" s="25">
        <v>80</v>
      </c>
      <c r="L80" s="40">
        <f t="shared" si="4"/>
        <v>384</v>
      </c>
      <c r="M80" s="33">
        <v>38</v>
      </c>
      <c r="N80" s="30">
        <v>58</v>
      </c>
      <c r="O80" s="35">
        <f t="shared" si="2"/>
        <v>0.655172413793103</v>
      </c>
      <c r="P80" s="41"/>
    </row>
    <row r="81" customHeight="1" spans="1:16">
      <c r="A81" s="14">
        <v>77</v>
      </c>
      <c r="B81" s="14">
        <v>2021056521</v>
      </c>
      <c r="C81" s="15" t="s">
        <v>133</v>
      </c>
      <c r="D81" s="14">
        <v>2021</v>
      </c>
      <c r="E81" s="16" t="s">
        <v>106</v>
      </c>
      <c r="F81" s="18" t="s">
        <v>134</v>
      </c>
      <c r="G81" s="17">
        <v>80</v>
      </c>
      <c r="H81" s="17">
        <v>64</v>
      </c>
      <c r="I81" s="25">
        <v>80</v>
      </c>
      <c r="J81" s="39">
        <v>80</v>
      </c>
      <c r="K81" s="25">
        <v>80</v>
      </c>
      <c r="L81" s="40">
        <f t="shared" si="4"/>
        <v>384</v>
      </c>
      <c r="M81" s="33">
        <v>38</v>
      </c>
      <c r="N81" s="30">
        <v>58</v>
      </c>
      <c r="O81" s="35">
        <f t="shared" si="2"/>
        <v>0.655172413793103</v>
      </c>
      <c r="P81" s="41"/>
    </row>
    <row r="82" customHeight="1" spans="1:16">
      <c r="A82" s="14">
        <v>78</v>
      </c>
      <c r="B82" s="23">
        <v>2021056522</v>
      </c>
      <c r="C82" s="15" t="s">
        <v>135</v>
      </c>
      <c r="D82" s="14">
        <v>2021</v>
      </c>
      <c r="E82" s="16" t="s">
        <v>106</v>
      </c>
      <c r="F82" s="18" t="s">
        <v>33</v>
      </c>
      <c r="G82" s="17">
        <v>80</v>
      </c>
      <c r="H82" s="17">
        <v>64</v>
      </c>
      <c r="I82" s="25">
        <v>80</v>
      </c>
      <c r="J82" s="39">
        <v>80</v>
      </c>
      <c r="K82" s="25">
        <v>80</v>
      </c>
      <c r="L82" s="40">
        <f t="shared" si="4"/>
        <v>384</v>
      </c>
      <c r="M82" s="33">
        <v>38</v>
      </c>
      <c r="N82" s="30">
        <v>58</v>
      </c>
      <c r="O82" s="35">
        <f t="shared" si="2"/>
        <v>0.655172413793103</v>
      </c>
      <c r="P82" s="41"/>
    </row>
    <row r="83" customHeight="1" spans="1:16">
      <c r="A83" s="14">
        <v>79</v>
      </c>
      <c r="B83" s="14">
        <v>2021056524</v>
      </c>
      <c r="C83" s="15" t="s">
        <v>136</v>
      </c>
      <c r="D83" s="14">
        <v>2021</v>
      </c>
      <c r="E83" s="16" t="s">
        <v>106</v>
      </c>
      <c r="F83" s="18" t="s">
        <v>137</v>
      </c>
      <c r="G83" s="17">
        <v>80</v>
      </c>
      <c r="H83" s="17">
        <v>64</v>
      </c>
      <c r="I83" s="25">
        <v>80</v>
      </c>
      <c r="J83" s="39">
        <v>80</v>
      </c>
      <c r="K83" s="25">
        <v>80</v>
      </c>
      <c r="L83" s="40">
        <f t="shared" si="4"/>
        <v>384</v>
      </c>
      <c r="M83" s="33">
        <v>38</v>
      </c>
      <c r="N83" s="30">
        <v>58</v>
      </c>
      <c r="O83" s="35">
        <f t="shared" si="2"/>
        <v>0.655172413793103</v>
      </c>
      <c r="P83" s="41"/>
    </row>
    <row r="84" customHeight="1" spans="1:16">
      <c r="A84" s="14">
        <v>80</v>
      </c>
      <c r="B84" s="23">
        <v>2021056528</v>
      </c>
      <c r="C84" s="15" t="s">
        <v>138</v>
      </c>
      <c r="D84" s="14">
        <v>2021</v>
      </c>
      <c r="E84" s="16" t="s">
        <v>106</v>
      </c>
      <c r="F84" s="18" t="s">
        <v>104</v>
      </c>
      <c r="G84" s="17">
        <v>80</v>
      </c>
      <c r="H84" s="17">
        <v>64</v>
      </c>
      <c r="I84" s="25">
        <v>80</v>
      </c>
      <c r="J84" s="39">
        <v>80</v>
      </c>
      <c r="K84" s="25">
        <v>80</v>
      </c>
      <c r="L84" s="40">
        <f t="shared" si="4"/>
        <v>384</v>
      </c>
      <c r="M84" s="33">
        <v>38</v>
      </c>
      <c r="N84" s="30">
        <v>58</v>
      </c>
      <c r="O84" s="35">
        <f t="shared" si="2"/>
        <v>0.655172413793103</v>
      </c>
      <c r="P84" s="41"/>
    </row>
    <row r="85" customHeight="1" spans="1:16">
      <c r="A85" s="14">
        <v>81</v>
      </c>
      <c r="B85" s="14">
        <v>2021056530</v>
      </c>
      <c r="C85" s="15" t="s">
        <v>139</v>
      </c>
      <c r="D85" s="14">
        <v>2021</v>
      </c>
      <c r="E85" s="16" t="s">
        <v>106</v>
      </c>
      <c r="F85" s="18" t="s">
        <v>98</v>
      </c>
      <c r="G85" s="17">
        <v>80</v>
      </c>
      <c r="H85" s="17">
        <v>64</v>
      </c>
      <c r="I85" s="25">
        <v>80</v>
      </c>
      <c r="J85" s="39">
        <v>80</v>
      </c>
      <c r="K85" s="25">
        <v>80</v>
      </c>
      <c r="L85" s="40">
        <f t="shared" si="4"/>
        <v>384</v>
      </c>
      <c r="M85" s="33">
        <v>38</v>
      </c>
      <c r="N85" s="30">
        <v>58</v>
      </c>
      <c r="O85" s="35">
        <f t="shared" si="2"/>
        <v>0.655172413793103</v>
      </c>
      <c r="P85" s="41"/>
    </row>
    <row r="86" customHeight="1" spans="1:16">
      <c r="A86" s="14">
        <v>82</v>
      </c>
      <c r="B86" s="23">
        <v>2021056532</v>
      </c>
      <c r="C86" s="15" t="s">
        <v>140</v>
      </c>
      <c r="D86" s="14">
        <v>2021</v>
      </c>
      <c r="E86" s="16" t="s">
        <v>106</v>
      </c>
      <c r="F86" s="18" t="s">
        <v>137</v>
      </c>
      <c r="G86" s="17">
        <v>80</v>
      </c>
      <c r="H86" s="17">
        <v>64</v>
      </c>
      <c r="I86" s="25">
        <v>80</v>
      </c>
      <c r="J86" s="39">
        <v>80</v>
      </c>
      <c r="K86" s="25">
        <v>80</v>
      </c>
      <c r="L86" s="40">
        <f t="shared" si="4"/>
        <v>384</v>
      </c>
      <c r="M86" s="33">
        <v>38</v>
      </c>
      <c r="N86" s="30">
        <v>58</v>
      </c>
      <c r="O86" s="35">
        <f t="shared" si="2"/>
        <v>0.655172413793103</v>
      </c>
      <c r="P86" s="41"/>
    </row>
    <row r="87" customHeight="1" spans="1:16">
      <c r="A87" s="14">
        <v>83</v>
      </c>
      <c r="B87" s="23">
        <v>2021056540</v>
      </c>
      <c r="C87" s="15" t="s">
        <v>141</v>
      </c>
      <c r="D87" s="14">
        <v>2021</v>
      </c>
      <c r="E87" s="16" t="s">
        <v>106</v>
      </c>
      <c r="F87" s="43" t="s">
        <v>120</v>
      </c>
      <c r="G87" s="25">
        <v>80</v>
      </c>
      <c r="H87" s="25">
        <v>64</v>
      </c>
      <c r="I87" s="25">
        <v>80</v>
      </c>
      <c r="J87" s="39">
        <v>80</v>
      </c>
      <c r="K87" s="25">
        <v>80</v>
      </c>
      <c r="L87" s="40">
        <f t="shared" si="4"/>
        <v>384</v>
      </c>
      <c r="M87" s="33">
        <v>38</v>
      </c>
      <c r="N87" s="30">
        <v>58</v>
      </c>
      <c r="O87" s="35">
        <f t="shared" si="2"/>
        <v>0.655172413793103</v>
      </c>
      <c r="P87" s="41"/>
    </row>
    <row r="88" customHeight="1" spans="1:16">
      <c r="A88" s="14">
        <v>84</v>
      </c>
      <c r="B88" s="42">
        <v>2021056541</v>
      </c>
      <c r="C88" s="15" t="s">
        <v>142</v>
      </c>
      <c r="D88" s="14">
        <v>2021</v>
      </c>
      <c r="E88" s="16" t="s">
        <v>106</v>
      </c>
      <c r="F88" s="43" t="s">
        <v>55</v>
      </c>
      <c r="G88" s="25">
        <v>80</v>
      </c>
      <c r="H88" s="25">
        <v>64</v>
      </c>
      <c r="I88" s="25">
        <v>80</v>
      </c>
      <c r="J88" s="39">
        <v>80</v>
      </c>
      <c r="K88" s="25">
        <v>80</v>
      </c>
      <c r="L88" s="40">
        <f t="shared" si="4"/>
        <v>384</v>
      </c>
      <c r="M88" s="33">
        <v>38</v>
      </c>
      <c r="N88" s="30">
        <v>58</v>
      </c>
      <c r="O88" s="35">
        <f t="shared" si="2"/>
        <v>0.655172413793103</v>
      </c>
      <c r="P88" s="41"/>
    </row>
    <row r="89" customHeight="1" spans="1:16">
      <c r="A89" s="14">
        <v>85</v>
      </c>
      <c r="B89" s="42">
        <v>2021056563</v>
      </c>
      <c r="C89" s="44" t="s">
        <v>143</v>
      </c>
      <c r="D89" s="14">
        <v>2021</v>
      </c>
      <c r="E89" s="16" t="s">
        <v>144</v>
      </c>
      <c r="F89" s="45" t="s">
        <v>23</v>
      </c>
      <c r="G89" s="17">
        <v>90</v>
      </c>
      <c r="H89" s="17">
        <v>64</v>
      </c>
      <c r="I89" s="17">
        <v>93.5</v>
      </c>
      <c r="J89" s="51">
        <v>98</v>
      </c>
      <c r="K89" s="17">
        <v>100</v>
      </c>
      <c r="L89" s="28">
        <f t="shared" si="4"/>
        <v>445.5</v>
      </c>
      <c r="M89" s="33">
        <v>1</v>
      </c>
      <c r="N89" s="30">
        <v>58</v>
      </c>
      <c r="O89" s="35">
        <f t="shared" si="2"/>
        <v>0.0172413793103448</v>
      </c>
      <c r="P89" s="41"/>
    </row>
    <row r="90" customHeight="1" spans="1:16">
      <c r="A90" s="14">
        <v>86</v>
      </c>
      <c r="B90" s="27">
        <v>2021056570</v>
      </c>
      <c r="C90" s="15" t="s">
        <v>145</v>
      </c>
      <c r="D90" s="14">
        <v>2021</v>
      </c>
      <c r="E90" s="16" t="s">
        <v>144</v>
      </c>
      <c r="F90" s="45" t="s">
        <v>146</v>
      </c>
      <c r="G90" s="17">
        <v>82</v>
      </c>
      <c r="H90" s="17">
        <v>65.2</v>
      </c>
      <c r="I90" s="25">
        <v>94.5</v>
      </c>
      <c r="J90" s="39">
        <v>100</v>
      </c>
      <c r="K90" s="25">
        <v>91.5</v>
      </c>
      <c r="L90" s="28">
        <f t="shared" si="4"/>
        <v>433.2</v>
      </c>
      <c r="M90" s="33">
        <v>5</v>
      </c>
      <c r="N90" s="30">
        <v>58</v>
      </c>
      <c r="O90" s="35">
        <f t="shared" si="2"/>
        <v>0.0862068965517241</v>
      </c>
      <c r="P90" s="41"/>
    </row>
    <row r="91" customHeight="1" spans="1:16">
      <c r="A91" s="14">
        <v>87</v>
      </c>
      <c r="B91" s="42">
        <v>2021056556</v>
      </c>
      <c r="C91" s="15" t="s">
        <v>147</v>
      </c>
      <c r="D91" s="14">
        <v>2021</v>
      </c>
      <c r="E91" s="16" t="s">
        <v>144</v>
      </c>
      <c r="F91" s="45" t="s">
        <v>33</v>
      </c>
      <c r="G91" s="17">
        <v>88</v>
      </c>
      <c r="H91" s="17">
        <v>64.924</v>
      </c>
      <c r="I91" s="25">
        <v>84</v>
      </c>
      <c r="J91" s="39">
        <v>96</v>
      </c>
      <c r="K91" s="25">
        <v>90</v>
      </c>
      <c r="L91" s="28">
        <f t="shared" si="4"/>
        <v>422.924</v>
      </c>
      <c r="M91" s="33">
        <v>7</v>
      </c>
      <c r="N91" s="30">
        <v>58</v>
      </c>
      <c r="O91" s="35">
        <f t="shared" si="2"/>
        <v>0.120689655172414</v>
      </c>
      <c r="P91" s="41"/>
    </row>
    <row r="92" customHeight="1" spans="1:16">
      <c r="A92" s="14">
        <v>88</v>
      </c>
      <c r="B92" s="42">
        <v>2021056553</v>
      </c>
      <c r="C92" s="44" t="s">
        <v>148</v>
      </c>
      <c r="D92" s="14">
        <v>2021</v>
      </c>
      <c r="E92" s="16" t="s">
        <v>144</v>
      </c>
      <c r="F92" s="45" t="s">
        <v>100</v>
      </c>
      <c r="G92" s="17">
        <v>88</v>
      </c>
      <c r="H92" s="17">
        <v>64</v>
      </c>
      <c r="I92" s="25">
        <v>80</v>
      </c>
      <c r="J92" s="39">
        <v>100</v>
      </c>
      <c r="K92" s="25">
        <v>87</v>
      </c>
      <c r="L92" s="28">
        <f t="shared" si="4"/>
        <v>419</v>
      </c>
      <c r="M92" s="33">
        <v>8</v>
      </c>
      <c r="N92" s="30">
        <v>58</v>
      </c>
      <c r="O92" s="35">
        <f t="shared" si="2"/>
        <v>0.137931034482759</v>
      </c>
      <c r="P92" s="41"/>
    </row>
    <row r="93" customHeight="1" spans="1:16">
      <c r="A93" s="14">
        <v>89</v>
      </c>
      <c r="B93" s="27">
        <v>2021056814</v>
      </c>
      <c r="C93" s="15" t="s">
        <v>149</v>
      </c>
      <c r="D93" s="14">
        <v>2021</v>
      </c>
      <c r="E93" s="16" t="s">
        <v>144</v>
      </c>
      <c r="F93" s="45" t="s">
        <v>150</v>
      </c>
      <c r="G93" s="17">
        <v>92</v>
      </c>
      <c r="H93" s="17">
        <v>64</v>
      </c>
      <c r="I93" s="25">
        <v>80</v>
      </c>
      <c r="J93" s="39">
        <v>81</v>
      </c>
      <c r="K93" s="25">
        <v>98</v>
      </c>
      <c r="L93" s="28">
        <v>415</v>
      </c>
      <c r="M93" s="33">
        <v>9</v>
      </c>
      <c r="N93" s="30">
        <v>58</v>
      </c>
      <c r="O93" s="35">
        <f t="shared" si="2"/>
        <v>0.155172413793103</v>
      </c>
      <c r="P93" s="41"/>
    </row>
    <row r="94" customHeight="1" spans="1:16">
      <c r="A94" s="14">
        <v>90</v>
      </c>
      <c r="B94" s="27">
        <v>2021056546</v>
      </c>
      <c r="C94" s="15" t="s">
        <v>151</v>
      </c>
      <c r="D94" s="14">
        <v>2021</v>
      </c>
      <c r="E94" s="16" t="s">
        <v>144</v>
      </c>
      <c r="F94" s="45" t="s">
        <v>152</v>
      </c>
      <c r="G94" s="25">
        <v>82</v>
      </c>
      <c r="H94" s="25">
        <v>63.84</v>
      </c>
      <c r="I94" s="25">
        <v>81.5</v>
      </c>
      <c r="J94" s="39">
        <v>97</v>
      </c>
      <c r="K94" s="25">
        <v>89.5</v>
      </c>
      <c r="L94" s="40">
        <f t="shared" ref="L94:L110" si="5">SUM(G94:K94)</f>
        <v>413.84</v>
      </c>
      <c r="M94" s="33">
        <v>11</v>
      </c>
      <c r="N94" s="30">
        <v>58</v>
      </c>
      <c r="O94" s="35">
        <f t="shared" si="2"/>
        <v>0.189655172413793</v>
      </c>
      <c r="P94" s="41"/>
    </row>
    <row r="95" customHeight="1" spans="1:16">
      <c r="A95" s="14">
        <v>91</v>
      </c>
      <c r="B95" s="27">
        <v>2021056550</v>
      </c>
      <c r="C95" s="15" t="s">
        <v>153</v>
      </c>
      <c r="D95" s="14">
        <v>2021</v>
      </c>
      <c r="E95" s="16" t="s">
        <v>144</v>
      </c>
      <c r="F95" s="45" t="s">
        <v>154</v>
      </c>
      <c r="G95" s="17">
        <v>80</v>
      </c>
      <c r="H95" s="17">
        <v>64</v>
      </c>
      <c r="I95" s="25">
        <v>80</v>
      </c>
      <c r="J95" s="39">
        <v>97</v>
      </c>
      <c r="K95" s="25">
        <v>92</v>
      </c>
      <c r="L95" s="28">
        <f t="shared" si="5"/>
        <v>413</v>
      </c>
      <c r="M95" s="33">
        <v>12</v>
      </c>
      <c r="N95" s="30">
        <v>58</v>
      </c>
      <c r="O95" s="35">
        <f t="shared" si="2"/>
        <v>0.206896551724138</v>
      </c>
      <c r="P95" s="41"/>
    </row>
    <row r="96" customHeight="1" spans="1:16">
      <c r="A96" s="14">
        <v>92</v>
      </c>
      <c r="B96" s="27">
        <v>2021056569</v>
      </c>
      <c r="C96" s="15" t="s">
        <v>155</v>
      </c>
      <c r="D96" s="14">
        <v>2021</v>
      </c>
      <c r="E96" s="16" t="s">
        <v>144</v>
      </c>
      <c r="F96" s="45" t="s">
        <v>154</v>
      </c>
      <c r="G96" s="17">
        <v>90.2</v>
      </c>
      <c r="H96" s="17">
        <v>64</v>
      </c>
      <c r="I96" s="25">
        <v>85</v>
      </c>
      <c r="J96" s="39">
        <v>81</v>
      </c>
      <c r="K96" s="25">
        <v>89.5</v>
      </c>
      <c r="L96" s="28">
        <f t="shared" si="5"/>
        <v>409.7</v>
      </c>
      <c r="M96" s="33">
        <v>14</v>
      </c>
      <c r="N96" s="30">
        <v>58</v>
      </c>
      <c r="O96" s="35">
        <f t="shared" si="2"/>
        <v>0.241379310344828</v>
      </c>
      <c r="P96" s="41"/>
    </row>
    <row r="97" customHeight="1" spans="1:16">
      <c r="A97" s="14">
        <v>93</v>
      </c>
      <c r="B97" s="27">
        <v>2021056548</v>
      </c>
      <c r="C97" s="15" t="s">
        <v>156</v>
      </c>
      <c r="D97" s="14">
        <v>2021</v>
      </c>
      <c r="E97" s="16" t="s">
        <v>144</v>
      </c>
      <c r="F97" s="45" t="s">
        <v>157</v>
      </c>
      <c r="G97" s="17">
        <v>80</v>
      </c>
      <c r="H97" s="17">
        <v>65.2</v>
      </c>
      <c r="I97" s="25">
        <v>80</v>
      </c>
      <c r="J97" s="39">
        <v>100</v>
      </c>
      <c r="K97" s="25">
        <v>83</v>
      </c>
      <c r="L97" s="28">
        <f t="shared" si="5"/>
        <v>408.2</v>
      </c>
      <c r="M97" s="33">
        <v>15</v>
      </c>
      <c r="N97" s="30">
        <v>58</v>
      </c>
      <c r="O97" s="35">
        <f t="shared" si="2"/>
        <v>0.258620689655172</v>
      </c>
      <c r="P97" s="41"/>
    </row>
    <row r="98" customHeight="1" spans="1:16">
      <c r="A98" s="14">
        <v>94</v>
      </c>
      <c r="B98" s="27">
        <v>2021056543</v>
      </c>
      <c r="C98" s="15" t="s">
        <v>158</v>
      </c>
      <c r="D98" s="14">
        <v>2021</v>
      </c>
      <c r="E98" s="16" t="s">
        <v>144</v>
      </c>
      <c r="F98" s="46" t="s">
        <v>27</v>
      </c>
      <c r="G98" s="25">
        <v>88</v>
      </c>
      <c r="H98" s="25">
        <v>64</v>
      </c>
      <c r="I98" s="25">
        <v>80</v>
      </c>
      <c r="J98" s="39">
        <v>89</v>
      </c>
      <c r="K98" s="25">
        <v>83</v>
      </c>
      <c r="L98" s="40">
        <f t="shared" si="5"/>
        <v>404</v>
      </c>
      <c r="M98" s="33">
        <v>17</v>
      </c>
      <c r="N98" s="30">
        <v>58</v>
      </c>
      <c r="O98" s="35">
        <f t="shared" si="2"/>
        <v>0.293103448275862</v>
      </c>
      <c r="P98" s="41"/>
    </row>
    <row r="99" customHeight="1" spans="1:16">
      <c r="A99" s="14">
        <v>95</v>
      </c>
      <c r="B99" s="42">
        <v>2021056557</v>
      </c>
      <c r="C99" s="44" t="s">
        <v>159</v>
      </c>
      <c r="D99" s="14">
        <v>2021</v>
      </c>
      <c r="E99" s="16" t="s">
        <v>144</v>
      </c>
      <c r="F99" s="45" t="s">
        <v>109</v>
      </c>
      <c r="G99" s="17">
        <v>88</v>
      </c>
      <c r="H99" s="17">
        <v>64.324</v>
      </c>
      <c r="I99" s="25">
        <v>80</v>
      </c>
      <c r="J99" s="39">
        <v>80</v>
      </c>
      <c r="K99" s="25">
        <v>90</v>
      </c>
      <c r="L99" s="28">
        <f t="shared" si="5"/>
        <v>402.324</v>
      </c>
      <c r="M99" s="33">
        <v>18</v>
      </c>
      <c r="N99" s="30">
        <v>58</v>
      </c>
      <c r="O99" s="35">
        <f t="shared" si="2"/>
        <v>0.310344827586207</v>
      </c>
      <c r="P99" s="41"/>
    </row>
    <row r="100" customHeight="1" spans="1:16">
      <c r="A100" s="14">
        <v>96</v>
      </c>
      <c r="B100" s="27">
        <v>2021056560</v>
      </c>
      <c r="C100" s="15" t="s">
        <v>160</v>
      </c>
      <c r="D100" s="14">
        <v>2021</v>
      </c>
      <c r="E100" s="16" t="s">
        <v>144</v>
      </c>
      <c r="F100" s="45" t="s">
        <v>100</v>
      </c>
      <c r="G100" s="17">
        <v>80</v>
      </c>
      <c r="H100" s="17">
        <v>64</v>
      </c>
      <c r="I100" s="25">
        <v>81</v>
      </c>
      <c r="J100" s="39">
        <v>80</v>
      </c>
      <c r="K100" s="25">
        <v>90.5</v>
      </c>
      <c r="L100" s="28">
        <f t="shared" si="5"/>
        <v>395.5</v>
      </c>
      <c r="M100" s="33">
        <v>23</v>
      </c>
      <c r="N100" s="30">
        <v>58</v>
      </c>
      <c r="O100" s="35">
        <f t="shared" si="2"/>
        <v>0.396551724137931</v>
      </c>
      <c r="P100" s="41"/>
    </row>
    <row r="101" customHeight="1" spans="1:16">
      <c r="A101" s="14">
        <v>97</v>
      </c>
      <c r="B101" s="27">
        <v>2021056564</v>
      </c>
      <c r="C101" s="15" t="s">
        <v>161</v>
      </c>
      <c r="D101" s="14">
        <v>2021</v>
      </c>
      <c r="E101" s="16" t="s">
        <v>144</v>
      </c>
      <c r="F101" s="45" t="s">
        <v>162</v>
      </c>
      <c r="G101" s="17">
        <v>80</v>
      </c>
      <c r="H101" s="17">
        <v>64</v>
      </c>
      <c r="I101" s="25">
        <v>80</v>
      </c>
      <c r="J101" s="39">
        <v>80</v>
      </c>
      <c r="K101" s="25">
        <v>90.5</v>
      </c>
      <c r="L101" s="28">
        <f t="shared" si="5"/>
        <v>394.5</v>
      </c>
      <c r="M101" s="33">
        <v>24</v>
      </c>
      <c r="N101" s="30">
        <v>58</v>
      </c>
      <c r="O101" s="35">
        <f t="shared" si="2"/>
        <v>0.413793103448276</v>
      </c>
      <c r="P101" s="41"/>
    </row>
    <row r="102" customHeight="1" spans="1:16">
      <c r="A102" s="14">
        <v>98</v>
      </c>
      <c r="B102" s="27">
        <v>2021056549</v>
      </c>
      <c r="C102" s="15" t="s">
        <v>163</v>
      </c>
      <c r="D102" s="14">
        <v>2021</v>
      </c>
      <c r="E102" s="16" t="s">
        <v>144</v>
      </c>
      <c r="F102" s="45" t="s">
        <v>164</v>
      </c>
      <c r="G102" s="17">
        <v>88</v>
      </c>
      <c r="H102" s="17">
        <v>65.92</v>
      </c>
      <c r="I102" s="25">
        <v>80</v>
      </c>
      <c r="J102" s="39">
        <v>80</v>
      </c>
      <c r="K102" s="25">
        <v>80.5</v>
      </c>
      <c r="L102" s="28">
        <f t="shared" si="5"/>
        <v>394.42</v>
      </c>
      <c r="M102" s="33">
        <v>25</v>
      </c>
      <c r="N102" s="30">
        <v>58</v>
      </c>
      <c r="O102" s="35">
        <f t="shared" si="2"/>
        <v>0.431034482758621</v>
      </c>
      <c r="P102" s="41"/>
    </row>
    <row r="103" customHeight="1" spans="1:16">
      <c r="A103" s="14">
        <v>99</v>
      </c>
      <c r="B103" s="42">
        <v>2021056551</v>
      </c>
      <c r="C103" s="47" t="s">
        <v>165</v>
      </c>
      <c r="D103" s="14">
        <v>2021</v>
      </c>
      <c r="E103" s="16" t="s">
        <v>144</v>
      </c>
      <c r="F103" s="45" t="s">
        <v>29</v>
      </c>
      <c r="G103" s="17">
        <v>80</v>
      </c>
      <c r="H103" s="17">
        <v>64</v>
      </c>
      <c r="I103" s="25">
        <v>80</v>
      </c>
      <c r="J103" s="39">
        <v>80</v>
      </c>
      <c r="K103" s="25">
        <v>88</v>
      </c>
      <c r="L103" s="28">
        <f t="shared" si="5"/>
        <v>392</v>
      </c>
      <c r="M103" s="33">
        <v>29</v>
      </c>
      <c r="N103" s="30">
        <v>58</v>
      </c>
      <c r="O103" s="35">
        <f t="shared" si="2"/>
        <v>0.5</v>
      </c>
      <c r="P103" s="41"/>
    </row>
    <row r="104" customHeight="1" spans="1:16">
      <c r="A104" s="14">
        <v>100</v>
      </c>
      <c r="B104" s="42">
        <v>2021056547</v>
      </c>
      <c r="C104" s="15" t="s">
        <v>166</v>
      </c>
      <c r="D104" s="14">
        <v>2021</v>
      </c>
      <c r="E104" s="16" t="s">
        <v>144</v>
      </c>
      <c r="F104" s="45" t="s">
        <v>104</v>
      </c>
      <c r="G104" s="17">
        <v>82</v>
      </c>
      <c r="H104" s="17">
        <v>64.6</v>
      </c>
      <c r="I104" s="25">
        <v>80.5</v>
      </c>
      <c r="J104" s="39">
        <v>81</v>
      </c>
      <c r="K104" s="25">
        <v>83</v>
      </c>
      <c r="L104" s="28">
        <f t="shared" si="5"/>
        <v>391.1</v>
      </c>
      <c r="M104" s="33">
        <v>30</v>
      </c>
      <c r="N104" s="30">
        <v>58</v>
      </c>
      <c r="O104" s="35">
        <f t="shared" si="2"/>
        <v>0.517241379310345</v>
      </c>
      <c r="P104" s="41"/>
    </row>
    <row r="105" customHeight="1" spans="1:16">
      <c r="A105" s="14">
        <v>101</v>
      </c>
      <c r="B105" s="42">
        <v>2021056568</v>
      </c>
      <c r="C105" s="47" t="s">
        <v>167</v>
      </c>
      <c r="D105" s="14">
        <v>2021</v>
      </c>
      <c r="E105" s="16" t="s">
        <v>144</v>
      </c>
      <c r="F105" s="45" t="s">
        <v>154</v>
      </c>
      <c r="G105" s="17">
        <v>80</v>
      </c>
      <c r="H105" s="17">
        <v>64</v>
      </c>
      <c r="I105" s="25">
        <v>80</v>
      </c>
      <c r="J105" s="39">
        <v>81</v>
      </c>
      <c r="K105" s="25">
        <v>82</v>
      </c>
      <c r="L105" s="28">
        <f t="shared" si="5"/>
        <v>387</v>
      </c>
      <c r="M105" s="33">
        <v>32</v>
      </c>
      <c r="N105" s="30">
        <v>58</v>
      </c>
      <c r="O105" s="35">
        <f t="shared" si="2"/>
        <v>0.551724137931034</v>
      </c>
      <c r="P105" s="41"/>
    </row>
    <row r="106" customHeight="1" spans="1:16">
      <c r="A106" s="14">
        <v>102</v>
      </c>
      <c r="B106" s="27">
        <v>2021056567</v>
      </c>
      <c r="C106" s="15" t="s">
        <v>168</v>
      </c>
      <c r="D106" s="14">
        <v>2021</v>
      </c>
      <c r="E106" s="16" t="s">
        <v>144</v>
      </c>
      <c r="F106" s="45" t="s">
        <v>95</v>
      </c>
      <c r="G106" s="17">
        <v>80</v>
      </c>
      <c r="H106" s="17">
        <v>64</v>
      </c>
      <c r="I106" s="25">
        <v>80</v>
      </c>
      <c r="J106" s="39">
        <v>80</v>
      </c>
      <c r="K106" s="25">
        <v>82.5</v>
      </c>
      <c r="L106" s="28">
        <f t="shared" si="5"/>
        <v>386.5</v>
      </c>
      <c r="M106" s="33">
        <v>34</v>
      </c>
      <c r="N106" s="30">
        <v>58</v>
      </c>
      <c r="O106" s="35">
        <f t="shared" si="2"/>
        <v>0.586206896551724</v>
      </c>
      <c r="P106" s="41"/>
    </row>
    <row r="107" customHeight="1" spans="1:16">
      <c r="A107" s="14">
        <v>103</v>
      </c>
      <c r="B107" s="27">
        <v>2021056544</v>
      </c>
      <c r="C107" s="15" t="s">
        <v>169</v>
      </c>
      <c r="D107" s="14">
        <v>2021</v>
      </c>
      <c r="E107" s="16" t="s">
        <v>144</v>
      </c>
      <c r="F107" s="45" t="s">
        <v>29</v>
      </c>
      <c r="G107" s="25">
        <v>80</v>
      </c>
      <c r="H107" s="25">
        <v>66.4</v>
      </c>
      <c r="I107" s="25">
        <v>80</v>
      </c>
      <c r="J107" s="39">
        <v>80</v>
      </c>
      <c r="K107" s="25">
        <v>80</v>
      </c>
      <c r="L107" s="40">
        <f t="shared" si="5"/>
        <v>386.4</v>
      </c>
      <c r="M107" s="33">
        <v>35</v>
      </c>
      <c r="N107" s="30">
        <v>58</v>
      </c>
      <c r="O107" s="35">
        <f t="shared" si="2"/>
        <v>0.603448275862069</v>
      </c>
      <c r="P107" s="41"/>
    </row>
    <row r="108" customHeight="1" spans="1:16">
      <c r="A108" s="14">
        <v>104</v>
      </c>
      <c r="B108" s="42">
        <v>2021056565</v>
      </c>
      <c r="C108" s="44" t="s">
        <v>170</v>
      </c>
      <c r="D108" s="14">
        <v>2021</v>
      </c>
      <c r="E108" s="16" t="s">
        <v>144</v>
      </c>
      <c r="F108" s="45" t="s">
        <v>117</v>
      </c>
      <c r="G108" s="17">
        <v>80</v>
      </c>
      <c r="H108" s="17">
        <v>64</v>
      </c>
      <c r="I108" s="25">
        <v>80</v>
      </c>
      <c r="J108" s="39">
        <v>80</v>
      </c>
      <c r="K108" s="25">
        <v>81</v>
      </c>
      <c r="L108" s="28">
        <f t="shared" si="5"/>
        <v>385</v>
      </c>
      <c r="M108" s="33">
        <v>36</v>
      </c>
      <c r="N108" s="30">
        <v>58</v>
      </c>
      <c r="O108" s="35">
        <f t="shared" si="2"/>
        <v>0.620689655172414</v>
      </c>
      <c r="P108" s="41"/>
    </row>
    <row r="109" customHeight="1" spans="1:16">
      <c r="A109" s="14">
        <v>105</v>
      </c>
      <c r="B109" s="42">
        <v>2021056545</v>
      </c>
      <c r="C109" s="44" t="s">
        <v>171</v>
      </c>
      <c r="D109" s="14">
        <v>2021</v>
      </c>
      <c r="E109" s="16" t="s">
        <v>144</v>
      </c>
      <c r="F109" s="45" t="s">
        <v>154</v>
      </c>
      <c r="G109" s="25">
        <v>80</v>
      </c>
      <c r="H109" s="25">
        <v>64</v>
      </c>
      <c r="I109" s="25">
        <v>80</v>
      </c>
      <c r="J109" s="39">
        <v>80</v>
      </c>
      <c r="K109" s="25">
        <v>80</v>
      </c>
      <c r="L109" s="40">
        <f t="shared" si="5"/>
        <v>384</v>
      </c>
      <c r="M109" s="33">
        <v>38</v>
      </c>
      <c r="N109" s="30">
        <v>58</v>
      </c>
      <c r="O109" s="35">
        <f t="shared" si="2"/>
        <v>0.655172413793103</v>
      </c>
      <c r="P109" s="41"/>
    </row>
    <row r="110" customHeight="1" spans="1:16">
      <c r="A110" s="14">
        <v>106</v>
      </c>
      <c r="B110" s="42">
        <v>2021056552</v>
      </c>
      <c r="C110" s="44" t="s">
        <v>172</v>
      </c>
      <c r="D110" s="14">
        <v>2021</v>
      </c>
      <c r="E110" s="16" t="s">
        <v>144</v>
      </c>
      <c r="F110" s="45" t="s">
        <v>134</v>
      </c>
      <c r="G110" s="17">
        <v>80</v>
      </c>
      <c r="H110" s="17">
        <v>64</v>
      </c>
      <c r="I110" s="25">
        <v>80</v>
      </c>
      <c r="J110" s="39">
        <v>80</v>
      </c>
      <c r="K110" s="25">
        <v>80</v>
      </c>
      <c r="L110" s="28">
        <f t="shared" si="5"/>
        <v>384</v>
      </c>
      <c r="M110" s="33">
        <v>38</v>
      </c>
      <c r="N110" s="30">
        <v>58</v>
      </c>
      <c r="O110" s="35">
        <f t="shared" si="2"/>
        <v>0.655172413793103</v>
      </c>
      <c r="P110" s="41"/>
    </row>
    <row r="111" customHeight="1" spans="1:16">
      <c r="A111" s="14">
        <v>107</v>
      </c>
      <c r="B111" s="27">
        <v>2021056554</v>
      </c>
      <c r="C111" s="15" t="s">
        <v>173</v>
      </c>
      <c r="D111" s="14">
        <v>2021</v>
      </c>
      <c r="E111" s="16" t="s">
        <v>144</v>
      </c>
      <c r="F111" s="45" t="s">
        <v>174</v>
      </c>
      <c r="G111" s="17">
        <v>80</v>
      </c>
      <c r="H111" s="17">
        <v>64</v>
      </c>
      <c r="I111" s="25">
        <v>80</v>
      </c>
      <c r="J111" s="39">
        <v>80</v>
      </c>
      <c r="K111" s="25">
        <v>80</v>
      </c>
      <c r="L111" s="28">
        <v>384</v>
      </c>
      <c r="M111" s="33">
        <v>38</v>
      </c>
      <c r="N111" s="30">
        <v>58</v>
      </c>
      <c r="O111" s="35">
        <f t="shared" si="2"/>
        <v>0.655172413793103</v>
      </c>
      <c r="P111" s="41"/>
    </row>
    <row r="112" customHeight="1" spans="1:16">
      <c r="A112" s="14">
        <v>108</v>
      </c>
      <c r="B112" s="42">
        <v>2021056555</v>
      </c>
      <c r="C112" s="15" t="s">
        <v>175</v>
      </c>
      <c r="D112" s="14">
        <v>2021</v>
      </c>
      <c r="E112" s="16" t="s">
        <v>144</v>
      </c>
      <c r="F112" s="45" t="s">
        <v>176</v>
      </c>
      <c r="G112" s="17">
        <v>80</v>
      </c>
      <c r="H112" s="17">
        <v>64</v>
      </c>
      <c r="I112" s="25">
        <v>80</v>
      </c>
      <c r="J112" s="39">
        <v>80</v>
      </c>
      <c r="K112" s="25">
        <v>80</v>
      </c>
      <c r="L112" s="28">
        <v>384</v>
      </c>
      <c r="M112" s="33">
        <v>38</v>
      </c>
      <c r="N112" s="30">
        <v>58</v>
      </c>
      <c r="O112" s="35">
        <f t="shared" si="2"/>
        <v>0.655172413793103</v>
      </c>
      <c r="P112" s="41"/>
    </row>
    <row r="113" customHeight="1" spans="1:16">
      <c r="A113" s="14">
        <v>109</v>
      </c>
      <c r="B113" s="27">
        <v>2021056558</v>
      </c>
      <c r="C113" s="15" t="s">
        <v>177</v>
      </c>
      <c r="D113" s="14">
        <v>2021</v>
      </c>
      <c r="E113" s="16" t="s">
        <v>144</v>
      </c>
      <c r="F113" s="45" t="s">
        <v>37</v>
      </c>
      <c r="G113" s="17">
        <v>80</v>
      </c>
      <c r="H113" s="17">
        <v>64</v>
      </c>
      <c r="I113" s="25">
        <v>80</v>
      </c>
      <c r="J113" s="39">
        <v>80</v>
      </c>
      <c r="K113" s="25">
        <v>80</v>
      </c>
      <c r="L113" s="28">
        <f t="shared" ref="L113:L118" si="6">SUM(G113:K113)</f>
        <v>384</v>
      </c>
      <c r="M113" s="33">
        <v>38</v>
      </c>
      <c r="N113" s="30">
        <v>58</v>
      </c>
      <c r="O113" s="35">
        <f t="shared" si="2"/>
        <v>0.655172413793103</v>
      </c>
      <c r="P113" s="41"/>
    </row>
    <row r="114" customHeight="1" spans="1:16">
      <c r="A114" s="14">
        <v>110</v>
      </c>
      <c r="B114" s="42">
        <v>2021056559</v>
      </c>
      <c r="C114" s="44" t="s">
        <v>178</v>
      </c>
      <c r="D114" s="14">
        <v>2021</v>
      </c>
      <c r="E114" s="16" t="s">
        <v>144</v>
      </c>
      <c r="F114" s="45" t="s">
        <v>29</v>
      </c>
      <c r="G114" s="17">
        <v>80</v>
      </c>
      <c r="H114" s="17">
        <v>64</v>
      </c>
      <c r="I114" s="25">
        <v>80</v>
      </c>
      <c r="J114" s="39">
        <v>80</v>
      </c>
      <c r="K114" s="25">
        <v>80</v>
      </c>
      <c r="L114" s="28">
        <v>384</v>
      </c>
      <c r="M114" s="33">
        <v>38</v>
      </c>
      <c r="N114" s="30">
        <v>58</v>
      </c>
      <c r="O114" s="35">
        <f t="shared" si="2"/>
        <v>0.655172413793103</v>
      </c>
      <c r="P114" s="41"/>
    </row>
    <row r="115" customHeight="1" spans="1:16">
      <c r="A115" s="14">
        <v>111</v>
      </c>
      <c r="B115" s="27">
        <v>2021056561</v>
      </c>
      <c r="C115" s="15" t="s">
        <v>179</v>
      </c>
      <c r="D115" s="14">
        <v>2021</v>
      </c>
      <c r="E115" s="16" t="s">
        <v>144</v>
      </c>
      <c r="F115" s="45" t="s">
        <v>33</v>
      </c>
      <c r="G115" s="17">
        <v>80</v>
      </c>
      <c r="H115" s="17">
        <v>64</v>
      </c>
      <c r="I115" s="25">
        <v>80</v>
      </c>
      <c r="J115" s="39">
        <v>80</v>
      </c>
      <c r="K115" s="25">
        <v>80</v>
      </c>
      <c r="L115" s="28">
        <v>384</v>
      </c>
      <c r="M115" s="33">
        <v>38</v>
      </c>
      <c r="N115" s="30">
        <v>58</v>
      </c>
      <c r="O115" s="35">
        <f t="shared" si="2"/>
        <v>0.655172413793103</v>
      </c>
      <c r="P115" s="41"/>
    </row>
    <row r="116" customHeight="1" spans="1:16">
      <c r="A116" s="14">
        <v>112</v>
      </c>
      <c r="B116" s="42">
        <v>2021056562</v>
      </c>
      <c r="C116" s="44" t="s">
        <v>180</v>
      </c>
      <c r="D116" s="14">
        <v>2021</v>
      </c>
      <c r="E116" s="16" t="s">
        <v>144</v>
      </c>
      <c r="F116" s="45" t="s">
        <v>154</v>
      </c>
      <c r="G116" s="17">
        <v>80</v>
      </c>
      <c r="H116" s="17">
        <v>64</v>
      </c>
      <c r="I116" s="25">
        <v>80</v>
      </c>
      <c r="J116" s="39">
        <v>80</v>
      </c>
      <c r="K116" s="25">
        <v>80</v>
      </c>
      <c r="L116" s="28">
        <f t="shared" si="6"/>
        <v>384</v>
      </c>
      <c r="M116" s="33">
        <v>38</v>
      </c>
      <c r="N116" s="30">
        <v>58</v>
      </c>
      <c r="O116" s="35">
        <f t="shared" si="2"/>
        <v>0.655172413793103</v>
      </c>
      <c r="P116" s="41"/>
    </row>
    <row r="117" customHeight="1" spans="1:16">
      <c r="A117" s="14">
        <v>113</v>
      </c>
      <c r="B117" s="27">
        <v>2021056566</v>
      </c>
      <c r="C117" s="15" t="s">
        <v>181</v>
      </c>
      <c r="D117" s="14">
        <v>2021</v>
      </c>
      <c r="E117" s="16" t="s">
        <v>144</v>
      </c>
      <c r="F117" s="45" t="s">
        <v>27</v>
      </c>
      <c r="G117" s="17">
        <v>80</v>
      </c>
      <c r="H117" s="17">
        <v>64</v>
      </c>
      <c r="I117" s="25">
        <v>80</v>
      </c>
      <c r="J117" s="39">
        <v>80</v>
      </c>
      <c r="K117" s="25">
        <v>80</v>
      </c>
      <c r="L117" s="28">
        <f t="shared" si="6"/>
        <v>384</v>
      </c>
      <c r="M117" s="33">
        <v>38</v>
      </c>
      <c r="N117" s="30">
        <v>58</v>
      </c>
      <c r="O117" s="35">
        <f t="shared" si="2"/>
        <v>0.655172413793103</v>
      </c>
      <c r="P117" s="41"/>
    </row>
    <row r="118" customHeight="1" spans="1:16">
      <c r="A118" s="14">
        <v>114</v>
      </c>
      <c r="B118" s="14">
        <v>2021056484</v>
      </c>
      <c r="C118" s="15" t="s">
        <v>182</v>
      </c>
      <c r="D118" s="14">
        <v>2021</v>
      </c>
      <c r="E118" s="16" t="s">
        <v>183</v>
      </c>
      <c r="F118" s="48" t="s">
        <v>184</v>
      </c>
      <c r="G118" s="17">
        <v>99.31</v>
      </c>
      <c r="H118" s="17">
        <v>63.58</v>
      </c>
      <c r="I118" s="17">
        <v>78.2</v>
      </c>
      <c r="J118" s="17">
        <v>79.9</v>
      </c>
      <c r="K118" s="17">
        <v>99.9</v>
      </c>
      <c r="L118" s="28">
        <f t="shared" si="6"/>
        <v>420.89</v>
      </c>
      <c r="M118" s="33">
        <v>1</v>
      </c>
      <c r="N118" s="30">
        <v>36</v>
      </c>
      <c r="O118" s="35">
        <f t="shared" si="2"/>
        <v>0.0277777777777778</v>
      </c>
      <c r="P118" s="52"/>
    </row>
    <row r="119" customHeight="1" spans="1:16">
      <c r="A119" s="14">
        <v>115</v>
      </c>
      <c r="B119" s="14">
        <v>2021056821</v>
      </c>
      <c r="C119" s="15" t="s">
        <v>185</v>
      </c>
      <c r="D119" s="14">
        <v>2021</v>
      </c>
      <c r="E119" s="16" t="s">
        <v>183</v>
      </c>
      <c r="F119" s="48" t="s">
        <v>186</v>
      </c>
      <c r="G119" s="25">
        <v>92.33</v>
      </c>
      <c r="H119" s="25">
        <v>60.32</v>
      </c>
      <c r="I119" s="25">
        <v>77.45</v>
      </c>
      <c r="J119" s="17">
        <v>78.8</v>
      </c>
      <c r="K119" s="17">
        <v>92.39</v>
      </c>
      <c r="L119" s="40">
        <v>401.29</v>
      </c>
      <c r="M119" s="33">
        <v>2</v>
      </c>
      <c r="N119" s="30">
        <v>36</v>
      </c>
      <c r="O119" s="35">
        <f t="shared" ref="O119:O182" si="7">M119/N119</f>
        <v>0.0555555555555556</v>
      </c>
      <c r="P119" s="52"/>
    </row>
    <row r="120" customHeight="1" spans="1:16">
      <c r="A120" s="14">
        <v>116</v>
      </c>
      <c r="B120" s="14">
        <v>2021056490</v>
      </c>
      <c r="C120" s="15" t="s">
        <v>187</v>
      </c>
      <c r="D120" s="14">
        <v>2021</v>
      </c>
      <c r="E120" s="16" t="s">
        <v>183</v>
      </c>
      <c r="F120" s="48" t="s">
        <v>188</v>
      </c>
      <c r="G120" s="17">
        <v>79.78</v>
      </c>
      <c r="H120" s="17">
        <v>59.05</v>
      </c>
      <c r="I120" s="17">
        <v>80.03</v>
      </c>
      <c r="J120" s="17">
        <v>82.65</v>
      </c>
      <c r="K120" s="17">
        <v>96.07</v>
      </c>
      <c r="L120" s="28">
        <f t="shared" ref="L120:L126" si="8">SUM(G120:K120)</f>
        <v>397.58</v>
      </c>
      <c r="M120" s="33">
        <v>3</v>
      </c>
      <c r="N120" s="30">
        <v>36</v>
      </c>
      <c r="O120" s="35">
        <f t="shared" si="7"/>
        <v>0.0833333333333333</v>
      </c>
      <c r="P120" s="52"/>
    </row>
    <row r="121" customHeight="1" spans="1:16">
      <c r="A121" s="14">
        <v>117</v>
      </c>
      <c r="B121" s="14">
        <v>2021056483</v>
      </c>
      <c r="C121" s="15" t="s">
        <v>189</v>
      </c>
      <c r="D121" s="14">
        <v>2021</v>
      </c>
      <c r="E121" s="16" t="s">
        <v>183</v>
      </c>
      <c r="F121" s="48" t="s">
        <v>113</v>
      </c>
      <c r="G121" s="17">
        <v>79.78</v>
      </c>
      <c r="H121" s="17">
        <v>58.67</v>
      </c>
      <c r="I121" s="17">
        <v>78.59</v>
      </c>
      <c r="J121" s="17">
        <v>79.67</v>
      </c>
      <c r="K121" s="17">
        <v>93.22</v>
      </c>
      <c r="L121" s="28">
        <f t="shared" si="8"/>
        <v>389.93</v>
      </c>
      <c r="M121" s="33">
        <v>4</v>
      </c>
      <c r="N121" s="30">
        <v>36</v>
      </c>
      <c r="O121" s="35">
        <f t="shared" si="7"/>
        <v>0.111111111111111</v>
      </c>
      <c r="P121" s="52"/>
    </row>
    <row r="122" customHeight="1" spans="1:16">
      <c r="A122" s="14">
        <v>118</v>
      </c>
      <c r="B122" s="14">
        <v>2021056476</v>
      </c>
      <c r="C122" s="15" t="s">
        <v>190</v>
      </c>
      <c r="D122" s="14">
        <v>2021</v>
      </c>
      <c r="E122" s="16" t="s">
        <v>183</v>
      </c>
      <c r="F122" s="48" t="s">
        <v>113</v>
      </c>
      <c r="G122" s="17">
        <v>89.58</v>
      </c>
      <c r="H122" s="17">
        <v>58.952</v>
      </c>
      <c r="I122" s="17">
        <v>79.52</v>
      </c>
      <c r="J122" s="17">
        <v>79.49</v>
      </c>
      <c r="K122" s="17">
        <v>81.84</v>
      </c>
      <c r="L122" s="28">
        <f t="shared" si="8"/>
        <v>389.382</v>
      </c>
      <c r="M122" s="33">
        <v>5</v>
      </c>
      <c r="N122" s="30">
        <v>36</v>
      </c>
      <c r="O122" s="35">
        <f t="shared" si="7"/>
        <v>0.138888888888889</v>
      </c>
      <c r="P122" s="52"/>
    </row>
    <row r="123" customHeight="1" spans="1:16">
      <c r="A123" s="14">
        <v>119</v>
      </c>
      <c r="B123" s="14">
        <v>2021056485</v>
      </c>
      <c r="C123" s="15" t="s">
        <v>191</v>
      </c>
      <c r="D123" s="14">
        <v>2021</v>
      </c>
      <c r="E123" s="16" t="s">
        <v>183</v>
      </c>
      <c r="F123" s="48" t="s">
        <v>184</v>
      </c>
      <c r="G123" s="17">
        <v>87.64</v>
      </c>
      <c r="H123" s="17">
        <v>60.3</v>
      </c>
      <c r="I123" s="17">
        <v>78.39</v>
      </c>
      <c r="J123" s="17">
        <v>79.43</v>
      </c>
      <c r="K123" s="17">
        <v>81.37</v>
      </c>
      <c r="L123" s="28">
        <f t="shared" si="8"/>
        <v>387.13</v>
      </c>
      <c r="M123" s="33">
        <v>6</v>
      </c>
      <c r="N123" s="30">
        <v>36</v>
      </c>
      <c r="O123" s="35">
        <f t="shared" si="7"/>
        <v>0.166666666666667</v>
      </c>
      <c r="P123" s="52"/>
    </row>
    <row r="124" customHeight="1" spans="1:16">
      <c r="A124" s="14">
        <v>120</v>
      </c>
      <c r="B124" s="14">
        <v>2021056500</v>
      </c>
      <c r="C124" s="15" t="s">
        <v>192</v>
      </c>
      <c r="D124" s="14">
        <v>2021</v>
      </c>
      <c r="E124" s="16" t="s">
        <v>183</v>
      </c>
      <c r="F124" s="48" t="s">
        <v>193</v>
      </c>
      <c r="G124" s="25">
        <v>87.78</v>
      </c>
      <c r="H124" s="25">
        <v>60.24</v>
      </c>
      <c r="I124" s="25">
        <v>78.73</v>
      </c>
      <c r="J124" s="17">
        <v>79.65</v>
      </c>
      <c r="K124" s="17">
        <v>79.63</v>
      </c>
      <c r="L124" s="28">
        <f t="shared" si="8"/>
        <v>386.03</v>
      </c>
      <c r="M124" s="33">
        <v>7</v>
      </c>
      <c r="N124" s="30">
        <v>36</v>
      </c>
      <c r="O124" s="35">
        <f t="shared" si="7"/>
        <v>0.194444444444444</v>
      </c>
      <c r="P124" s="52"/>
    </row>
    <row r="125" customHeight="1" spans="1:16">
      <c r="A125" s="14">
        <v>121</v>
      </c>
      <c r="B125" s="14">
        <v>2021056481</v>
      </c>
      <c r="C125" s="15" t="s">
        <v>194</v>
      </c>
      <c r="D125" s="14">
        <v>2021</v>
      </c>
      <c r="E125" s="16" t="s">
        <v>183</v>
      </c>
      <c r="F125" s="48" t="s">
        <v>152</v>
      </c>
      <c r="G125" s="49">
        <v>86</v>
      </c>
      <c r="H125" s="17">
        <v>61</v>
      </c>
      <c r="I125" s="17">
        <v>78.29</v>
      </c>
      <c r="J125" s="17">
        <v>79.37</v>
      </c>
      <c r="K125" s="17">
        <v>79.81</v>
      </c>
      <c r="L125" s="28">
        <f t="shared" si="8"/>
        <v>384.47</v>
      </c>
      <c r="M125" s="33">
        <v>8</v>
      </c>
      <c r="N125" s="30">
        <v>36</v>
      </c>
      <c r="O125" s="35">
        <f t="shared" si="7"/>
        <v>0.222222222222222</v>
      </c>
      <c r="P125" s="52"/>
    </row>
    <row r="126" customHeight="1" spans="1:16">
      <c r="A126" s="14">
        <v>122</v>
      </c>
      <c r="B126" s="14">
        <v>2021056488</v>
      </c>
      <c r="C126" s="15" t="s">
        <v>195</v>
      </c>
      <c r="D126" s="14">
        <v>2021</v>
      </c>
      <c r="E126" s="16" t="s">
        <v>183</v>
      </c>
      <c r="F126" s="48" t="s">
        <v>196</v>
      </c>
      <c r="G126" s="17">
        <v>79.36</v>
      </c>
      <c r="H126" s="17">
        <v>59.6</v>
      </c>
      <c r="I126" s="17">
        <v>77.66</v>
      </c>
      <c r="J126" s="17">
        <v>78.88</v>
      </c>
      <c r="K126" s="17">
        <v>86.82</v>
      </c>
      <c r="L126" s="28">
        <f t="shared" si="8"/>
        <v>382.32</v>
      </c>
      <c r="M126" s="33">
        <v>9</v>
      </c>
      <c r="N126" s="30">
        <v>36</v>
      </c>
      <c r="O126" s="35">
        <f t="shared" si="7"/>
        <v>0.25</v>
      </c>
      <c r="P126" s="52"/>
    </row>
    <row r="127" customHeight="1" spans="1:16">
      <c r="A127" s="14">
        <v>123</v>
      </c>
      <c r="B127" s="14">
        <v>2021056512</v>
      </c>
      <c r="C127" s="15" t="s">
        <v>197</v>
      </c>
      <c r="D127" s="14">
        <v>2021</v>
      </c>
      <c r="E127" s="16" t="s">
        <v>183</v>
      </c>
      <c r="F127" s="48" t="s">
        <v>184</v>
      </c>
      <c r="G127" s="25">
        <v>79.38</v>
      </c>
      <c r="H127" s="25">
        <v>57.92</v>
      </c>
      <c r="I127" s="25">
        <v>78.38</v>
      </c>
      <c r="J127" s="17">
        <v>79.1</v>
      </c>
      <c r="K127" s="17">
        <v>87</v>
      </c>
      <c r="L127" s="40">
        <v>381.78</v>
      </c>
      <c r="M127" s="33">
        <v>10</v>
      </c>
      <c r="N127" s="30">
        <v>36</v>
      </c>
      <c r="O127" s="35">
        <f t="shared" si="7"/>
        <v>0.277777777777778</v>
      </c>
      <c r="P127" s="52"/>
    </row>
    <row r="128" customHeight="1" spans="1:16">
      <c r="A128" s="14">
        <v>124</v>
      </c>
      <c r="B128" s="14">
        <v>2021056501</v>
      </c>
      <c r="C128" s="15" t="s">
        <v>198</v>
      </c>
      <c r="D128" s="14">
        <v>2021</v>
      </c>
      <c r="E128" s="16" t="s">
        <v>183</v>
      </c>
      <c r="F128" s="48" t="s">
        <v>199</v>
      </c>
      <c r="G128" s="25">
        <v>79.75</v>
      </c>
      <c r="H128" s="25">
        <v>61.35</v>
      </c>
      <c r="I128" s="25">
        <v>78.7</v>
      </c>
      <c r="J128" s="17">
        <v>79.68</v>
      </c>
      <c r="K128" s="17">
        <v>81.13</v>
      </c>
      <c r="L128" s="28">
        <f t="shared" ref="L128:L184" si="9">SUM(G128:K128)</f>
        <v>380.61</v>
      </c>
      <c r="M128" s="33">
        <v>11</v>
      </c>
      <c r="N128" s="30">
        <v>36</v>
      </c>
      <c r="O128" s="35">
        <f t="shared" si="7"/>
        <v>0.305555555555556</v>
      </c>
      <c r="P128" s="52"/>
    </row>
    <row r="129" customHeight="1" spans="1:16">
      <c r="A129" s="14">
        <v>125</v>
      </c>
      <c r="B129" s="14">
        <v>2021056480</v>
      </c>
      <c r="C129" s="15" t="s">
        <v>200</v>
      </c>
      <c r="D129" s="14">
        <v>2021</v>
      </c>
      <c r="E129" s="16" t="s">
        <v>183</v>
      </c>
      <c r="F129" s="48" t="s">
        <v>162</v>
      </c>
      <c r="G129" s="17">
        <v>79.747</v>
      </c>
      <c r="H129" s="17">
        <v>61.7</v>
      </c>
      <c r="I129" s="17">
        <v>77.94</v>
      </c>
      <c r="J129" s="17">
        <v>79.58</v>
      </c>
      <c r="K129" s="17">
        <v>80</v>
      </c>
      <c r="L129" s="28">
        <f t="shared" si="9"/>
        <v>378.967</v>
      </c>
      <c r="M129" s="33">
        <v>12</v>
      </c>
      <c r="N129" s="30">
        <v>36</v>
      </c>
      <c r="O129" s="35">
        <f t="shared" si="7"/>
        <v>0.333333333333333</v>
      </c>
      <c r="P129" s="52"/>
    </row>
    <row r="130" customHeight="1" spans="1:16">
      <c r="A130" s="14">
        <v>126</v>
      </c>
      <c r="B130" s="14">
        <v>2021056510</v>
      </c>
      <c r="C130" s="15" t="s">
        <v>201</v>
      </c>
      <c r="D130" s="14">
        <v>2021</v>
      </c>
      <c r="E130" s="16" t="s">
        <v>183</v>
      </c>
      <c r="F130" s="48" t="s">
        <v>186</v>
      </c>
      <c r="G130" s="25">
        <v>79.78</v>
      </c>
      <c r="H130" s="25">
        <v>60.81</v>
      </c>
      <c r="I130" s="25">
        <v>78.33</v>
      </c>
      <c r="J130" s="17">
        <v>79.37</v>
      </c>
      <c r="K130" s="17">
        <v>80.59</v>
      </c>
      <c r="L130" s="28">
        <f t="shared" si="9"/>
        <v>378.88</v>
      </c>
      <c r="M130" s="33">
        <v>13</v>
      </c>
      <c r="N130" s="30">
        <v>36</v>
      </c>
      <c r="O130" s="35">
        <f t="shared" si="7"/>
        <v>0.361111111111111</v>
      </c>
      <c r="P130" s="52"/>
    </row>
    <row r="131" customHeight="1" spans="1:16">
      <c r="A131" s="14">
        <v>127</v>
      </c>
      <c r="B131" s="14">
        <v>2021056508</v>
      </c>
      <c r="C131" s="15" t="s">
        <v>202</v>
      </c>
      <c r="D131" s="14">
        <v>2021</v>
      </c>
      <c r="E131" s="16" t="s">
        <v>183</v>
      </c>
      <c r="F131" s="48" t="s">
        <v>203</v>
      </c>
      <c r="G131" s="25">
        <v>79.38</v>
      </c>
      <c r="H131" s="25">
        <v>59.67</v>
      </c>
      <c r="I131" s="25">
        <v>77.83</v>
      </c>
      <c r="J131" s="17">
        <v>78.8</v>
      </c>
      <c r="K131" s="17">
        <v>82.78</v>
      </c>
      <c r="L131" s="28">
        <f t="shared" si="9"/>
        <v>378.46</v>
      </c>
      <c r="M131" s="33">
        <v>14</v>
      </c>
      <c r="N131" s="30">
        <v>36</v>
      </c>
      <c r="O131" s="35">
        <f t="shared" si="7"/>
        <v>0.388888888888889</v>
      </c>
      <c r="P131" s="52"/>
    </row>
    <row r="132" customHeight="1" spans="1:16">
      <c r="A132" s="14">
        <v>128</v>
      </c>
      <c r="B132" s="14">
        <v>2021056507</v>
      </c>
      <c r="C132" s="15" t="s">
        <v>204</v>
      </c>
      <c r="D132" s="14">
        <v>2021</v>
      </c>
      <c r="E132" s="16" t="s">
        <v>183</v>
      </c>
      <c r="F132" s="48" t="s">
        <v>188</v>
      </c>
      <c r="G132" s="25">
        <v>79.78</v>
      </c>
      <c r="H132" s="25">
        <v>59.16</v>
      </c>
      <c r="I132" s="25">
        <v>78.65</v>
      </c>
      <c r="J132" s="17">
        <v>79.65</v>
      </c>
      <c r="K132" s="17">
        <v>80.2</v>
      </c>
      <c r="L132" s="28">
        <f t="shared" si="9"/>
        <v>377.44</v>
      </c>
      <c r="M132" s="33">
        <v>15</v>
      </c>
      <c r="N132" s="30">
        <v>36</v>
      </c>
      <c r="O132" s="35">
        <f t="shared" si="7"/>
        <v>0.416666666666667</v>
      </c>
      <c r="P132" s="52"/>
    </row>
    <row r="133" customHeight="1" spans="1:16">
      <c r="A133" s="14">
        <v>129</v>
      </c>
      <c r="B133" s="14">
        <v>2021056497</v>
      </c>
      <c r="C133" s="15" t="s">
        <v>205</v>
      </c>
      <c r="D133" s="14">
        <v>2021</v>
      </c>
      <c r="E133" s="16" t="s">
        <v>183</v>
      </c>
      <c r="F133" s="48" t="s">
        <v>162</v>
      </c>
      <c r="G133" s="25">
        <v>79.3</v>
      </c>
      <c r="H133" s="25">
        <v>59.45</v>
      </c>
      <c r="I133" s="25">
        <v>79.35</v>
      </c>
      <c r="J133" s="17">
        <v>79.07</v>
      </c>
      <c r="K133" s="17">
        <v>79.5</v>
      </c>
      <c r="L133" s="28">
        <f t="shared" si="9"/>
        <v>376.67</v>
      </c>
      <c r="M133" s="33">
        <v>16</v>
      </c>
      <c r="N133" s="30">
        <v>36</v>
      </c>
      <c r="O133" s="35">
        <f t="shared" si="7"/>
        <v>0.444444444444444</v>
      </c>
      <c r="P133" s="52"/>
    </row>
    <row r="134" customHeight="1" spans="1:16">
      <c r="A134" s="14">
        <v>130</v>
      </c>
      <c r="B134" s="14">
        <v>2021056482</v>
      </c>
      <c r="C134" s="15" t="s">
        <v>206</v>
      </c>
      <c r="D134" s="14">
        <v>2021</v>
      </c>
      <c r="E134" s="16" t="s">
        <v>183</v>
      </c>
      <c r="F134" s="48" t="s">
        <v>184</v>
      </c>
      <c r="G134" s="17">
        <v>79.65</v>
      </c>
      <c r="H134" s="17">
        <v>58.42</v>
      </c>
      <c r="I134" s="17">
        <v>78.58</v>
      </c>
      <c r="J134" s="17">
        <v>79.65</v>
      </c>
      <c r="K134" s="17">
        <v>79.62</v>
      </c>
      <c r="L134" s="28">
        <f t="shared" si="9"/>
        <v>375.92</v>
      </c>
      <c r="M134" s="33">
        <v>17</v>
      </c>
      <c r="N134" s="30">
        <v>36</v>
      </c>
      <c r="O134" s="35">
        <f t="shared" si="7"/>
        <v>0.472222222222222</v>
      </c>
      <c r="P134" s="52"/>
    </row>
    <row r="135" customHeight="1" spans="1:16">
      <c r="A135" s="14">
        <v>131</v>
      </c>
      <c r="B135" s="14">
        <v>2021056505</v>
      </c>
      <c r="C135" s="15" t="s">
        <v>207</v>
      </c>
      <c r="D135" s="14">
        <v>2021</v>
      </c>
      <c r="E135" s="16" t="s">
        <v>183</v>
      </c>
      <c r="F135" s="48" t="s">
        <v>152</v>
      </c>
      <c r="G135" s="25">
        <v>78.89</v>
      </c>
      <c r="H135" s="25">
        <v>61.92</v>
      </c>
      <c r="I135" s="25">
        <v>75.95</v>
      </c>
      <c r="J135" s="17">
        <v>79.4</v>
      </c>
      <c r="K135" s="17">
        <v>79.62</v>
      </c>
      <c r="L135" s="28">
        <f t="shared" si="9"/>
        <v>375.78</v>
      </c>
      <c r="M135" s="33">
        <v>18</v>
      </c>
      <c r="N135" s="30">
        <v>36</v>
      </c>
      <c r="O135" s="35">
        <f t="shared" si="7"/>
        <v>0.5</v>
      </c>
      <c r="P135" s="52"/>
    </row>
    <row r="136" customHeight="1" spans="1:16">
      <c r="A136" s="14">
        <v>132</v>
      </c>
      <c r="B136" s="14">
        <v>2021056498</v>
      </c>
      <c r="C136" s="15" t="s">
        <v>208</v>
      </c>
      <c r="D136" s="14">
        <v>2021</v>
      </c>
      <c r="E136" s="16" t="s">
        <v>183</v>
      </c>
      <c r="F136" s="48" t="s">
        <v>146</v>
      </c>
      <c r="G136" s="25">
        <v>79.43</v>
      </c>
      <c r="H136" s="25">
        <v>58.96</v>
      </c>
      <c r="I136" s="25">
        <v>78.9</v>
      </c>
      <c r="J136" s="17">
        <v>79.15</v>
      </c>
      <c r="K136" s="17">
        <v>79.1</v>
      </c>
      <c r="L136" s="28">
        <f t="shared" si="9"/>
        <v>375.54</v>
      </c>
      <c r="M136" s="33">
        <v>19</v>
      </c>
      <c r="N136" s="30">
        <v>36</v>
      </c>
      <c r="O136" s="35">
        <f t="shared" si="7"/>
        <v>0.527777777777778</v>
      </c>
      <c r="P136" s="41"/>
    </row>
    <row r="137" customHeight="1" spans="1:16">
      <c r="A137" s="14">
        <v>133</v>
      </c>
      <c r="B137" s="14">
        <v>2021056478</v>
      </c>
      <c r="C137" s="15" t="s">
        <v>209</v>
      </c>
      <c r="D137" s="14">
        <v>2021</v>
      </c>
      <c r="E137" s="16" t="s">
        <v>183</v>
      </c>
      <c r="F137" s="48" t="s">
        <v>113</v>
      </c>
      <c r="G137" s="17">
        <v>79.35</v>
      </c>
      <c r="H137" s="17">
        <v>57.75</v>
      </c>
      <c r="I137" s="17">
        <v>78.32</v>
      </c>
      <c r="J137" s="17">
        <v>79</v>
      </c>
      <c r="K137" s="17">
        <v>80.95</v>
      </c>
      <c r="L137" s="28">
        <f t="shared" si="9"/>
        <v>375.37</v>
      </c>
      <c r="M137" s="33">
        <v>20</v>
      </c>
      <c r="N137" s="30">
        <v>36</v>
      </c>
      <c r="O137" s="35">
        <f t="shared" si="7"/>
        <v>0.555555555555556</v>
      </c>
      <c r="P137" s="41"/>
    </row>
    <row r="138" customHeight="1" spans="1:16">
      <c r="A138" s="14">
        <v>134</v>
      </c>
      <c r="B138" s="14">
        <v>2021056506</v>
      </c>
      <c r="C138" s="15" t="s">
        <v>210</v>
      </c>
      <c r="D138" s="14">
        <v>2021</v>
      </c>
      <c r="E138" s="16" t="s">
        <v>183</v>
      </c>
      <c r="F138" s="48" t="s">
        <v>186</v>
      </c>
      <c r="G138" s="25">
        <v>74.46</v>
      </c>
      <c r="H138" s="25">
        <v>58.5</v>
      </c>
      <c r="I138" s="25">
        <v>76.95</v>
      </c>
      <c r="J138" s="17">
        <v>77.48</v>
      </c>
      <c r="K138" s="17">
        <v>87.4</v>
      </c>
      <c r="L138" s="28">
        <f t="shared" si="9"/>
        <v>374.79</v>
      </c>
      <c r="M138" s="33">
        <v>21</v>
      </c>
      <c r="N138" s="30">
        <v>36</v>
      </c>
      <c r="O138" s="35">
        <f t="shared" si="7"/>
        <v>0.583333333333333</v>
      </c>
      <c r="P138" s="41"/>
    </row>
    <row r="139" customHeight="1" spans="1:16">
      <c r="A139" s="14">
        <v>135</v>
      </c>
      <c r="B139" s="14">
        <v>2021056491</v>
      </c>
      <c r="C139" s="15" t="s">
        <v>211</v>
      </c>
      <c r="D139" s="14">
        <v>2021</v>
      </c>
      <c r="E139" s="16" t="s">
        <v>183</v>
      </c>
      <c r="F139" s="48" t="s">
        <v>199</v>
      </c>
      <c r="G139" s="17">
        <v>79.4</v>
      </c>
      <c r="H139" s="17">
        <v>57.7</v>
      </c>
      <c r="I139" s="17">
        <v>78.65</v>
      </c>
      <c r="J139" s="17">
        <v>79.01</v>
      </c>
      <c r="K139" s="17">
        <v>78.92</v>
      </c>
      <c r="L139" s="28">
        <f t="shared" si="9"/>
        <v>373.68</v>
      </c>
      <c r="M139" s="33">
        <v>22</v>
      </c>
      <c r="N139" s="30">
        <v>36</v>
      </c>
      <c r="O139" s="35">
        <f t="shared" si="7"/>
        <v>0.611111111111111</v>
      </c>
      <c r="P139" s="41"/>
    </row>
    <row r="140" customHeight="1" spans="1:16">
      <c r="A140" s="14">
        <v>136</v>
      </c>
      <c r="B140" s="14">
        <v>2021056511</v>
      </c>
      <c r="C140" s="15" t="s">
        <v>212</v>
      </c>
      <c r="D140" s="14">
        <v>2021</v>
      </c>
      <c r="E140" s="16" t="s">
        <v>183</v>
      </c>
      <c r="F140" s="48" t="s">
        <v>162</v>
      </c>
      <c r="G140" s="25">
        <v>78.95</v>
      </c>
      <c r="H140" s="25">
        <v>57.81</v>
      </c>
      <c r="I140" s="25">
        <v>78.49</v>
      </c>
      <c r="J140" s="17">
        <v>78.76</v>
      </c>
      <c r="K140" s="17">
        <v>79.51</v>
      </c>
      <c r="L140" s="28">
        <f t="shared" si="9"/>
        <v>373.52</v>
      </c>
      <c r="M140" s="33">
        <v>23</v>
      </c>
      <c r="N140" s="30">
        <v>36</v>
      </c>
      <c r="O140" s="35">
        <f t="shared" si="7"/>
        <v>0.638888888888889</v>
      </c>
      <c r="P140" s="41"/>
    </row>
    <row r="141" customHeight="1" spans="1:16">
      <c r="A141" s="14">
        <v>137</v>
      </c>
      <c r="B141" s="14">
        <v>2021056486</v>
      </c>
      <c r="C141" s="15" t="s">
        <v>213</v>
      </c>
      <c r="D141" s="14">
        <v>2021</v>
      </c>
      <c r="E141" s="16" t="s">
        <v>183</v>
      </c>
      <c r="F141" s="48" t="s">
        <v>184</v>
      </c>
      <c r="G141" s="17">
        <v>79.33</v>
      </c>
      <c r="H141" s="17">
        <v>58.1</v>
      </c>
      <c r="I141" s="17">
        <v>78.2</v>
      </c>
      <c r="J141" s="17">
        <v>78.94</v>
      </c>
      <c r="K141" s="17">
        <v>78.94</v>
      </c>
      <c r="L141" s="28">
        <f t="shared" si="9"/>
        <v>373.51</v>
      </c>
      <c r="M141" s="33">
        <v>24</v>
      </c>
      <c r="N141" s="30">
        <v>36</v>
      </c>
      <c r="O141" s="35">
        <f t="shared" si="7"/>
        <v>0.666666666666667</v>
      </c>
      <c r="P141" s="41"/>
    </row>
    <row r="142" customHeight="1" spans="1:16">
      <c r="A142" s="14">
        <v>138</v>
      </c>
      <c r="B142" s="14">
        <v>2021056509</v>
      </c>
      <c r="C142" s="15" t="s">
        <v>214</v>
      </c>
      <c r="D142" s="14">
        <v>2021</v>
      </c>
      <c r="E142" s="16" t="s">
        <v>183</v>
      </c>
      <c r="F142" s="48" t="s">
        <v>196</v>
      </c>
      <c r="G142" s="25">
        <v>79.23</v>
      </c>
      <c r="H142" s="25">
        <v>57.47</v>
      </c>
      <c r="I142" s="25">
        <v>78.35</v>
      </c>
      <c r="J142" s="17">
        <v>79</v>
      </c>
      <c r="K142" s="17">
        <v>79</v>
      </c>
      <c r="L142" s="28">
        <f t="shared" si="9"/>
        <v>373.05</v>
      </c>
      <c r="M142" s="33">
        <v>25</v>
      </c>
      <c r="N142" s="30">
        <v>36</v>
      </c>
      <c r="O142" s="35">
        <f t="shared" si="7"/>
        <v>0.694444444444444</v>
      </c>
      <c r="P142" s="41"/>
    </row>
    <row r="143" customHeight="1" spans="1:16">
      <c r="A143" s="14">
        <v>139</v>
      </c>
      <c r="B143" s="14">
        <v>2021056489</v>
      </c>
      <c r="C143" s="15" t="s">
        <v>215</v>
      </c>
      <c r="D143" s="14">
        <v>2021</v>
      </c>
      <c r="E143" s="16" t="s">
        <v>183</v>
      </c>
      <c r="F143" s="48" t="s">
        <v>113</v>
      </c>
      <c r="G143" s="17">
        <v>78.95</v>
      </c>
      <c r="H143" s="17">
        <v>58.47</v>
      </c>
      <c r="I143" s="17">
        <v>77.67</v>
      </c>
      <c r="J143" s="17">
        <v>78.74</v>
      </c>
      <c r="K143" s="17">
        <v>78.94</v>
      </c>
      <c r="L143" s="28">
        <f t="shared" si="9"/>
        <v>372.77</v>
      </c>
      <c r="M143" s="33">
        <v>26</v>
      </c>
      <c r="N143" s="30">
        <v>36</v>
      </c>
      <c r="O143" s="35">
        <f t="shared" si="7"/>
        <v>0.722222222222222</v>
      </c>
      <c r="P143" s="41"/>
    </row>
    <row r="144" customHeight="1" spans="1:16">
      <c r="A144" s="14">
        <v>140</v>
      </c>
      <c r="B144" s="14">
        <v>2021056492</v>
      </c>
      <c r="C144" s="15" t="s">
        <v>216</v>
      </c>
      <c r="D144" s="14">
        <v>2021</v>
      </c>
      <c r="E144" s="16" t="s">
        <v>183</v>
      </c>
      <c r="F144" s="48" t="s">
        <v>203</v>
      </c>
      <c r="G144" s="17">
        <v>79.33</v>
      </c>
      <c r="H144" s="17">
        <v>58.56</v>
      </c>
      <c r="I144" s="17">
        <v>77.34</v>
      </c>
      <c r="J144" s="17">
        <v>78.22</v>
      </c>
      <c r="K144" s="17">
        <v>78.63</v>
      </c>
      <c r="L144" s="28">
        <f t="shared" si="9"/>
        <v>372.08</v>
      </c>
      <c r="M144" s="33">
        <v>27</v>
      </c>
      <c r="N144" s="30">
        <v>36</v>
      </c>
      <c r="O144" s="35">
        <f t="shared" si="7"/>
        <v>0.75</v>
      </c>
      <c r="P144" s="41"/>
    </row>
    <row r="145" customHeight="1" spans="1:16">
      <c r="A145" s="14">
        <v>141</v>
      </c>
      <c r="B145" s="14">
        <v>2021056502</v>
      </c>
      <c r="C145" s="15" t="s">
        <v>217</v>
      </c>
      <c r="D145" s="14">
        <v>2021</v>
      </c>
      <c r="E145" s="16" t="s">
        <v>183</v>
      </c>
      <c r="F145" s="48" t="s">
        <v>152</v>
      </c>
      <c r="G145" s="25">
        <v>79.35</v>
      </c>
      <c r="H145" s="25">
        <v>56.53</v>
      </c>
      <c r="I145" s="25">
        <v>77.85</v>
      </c>
      <c r="J145" s="17">
        <v>78.5</v>
      </c>
      <c r="K145" s="17">
        <v>78</v>
      </c>
      <c r="L145" s="28">
        <f t="shared" si="9"/>
        <v>370.23</v>
      </c>
      <c r="M145" s="33">
        <v>28</v>
      </c>
      <c r="N145" s="30">
        <v>36</v>
      </c>
      <c r="O145" s="35">
        <f t="shared" si="7"/>
        <v>0.777777777777778</v>
      </c>
      <c r="P145" s="41"/>
    </row>
    <row r="146" customHeight="1" spans="1:16">
      <c r="A146" s="14">
        <v>142</v>
      </c>
      <c r="B146" s="14">
        <v>2021056493</v>
      </c>
      <c r="C146" s="15" t="s">
        <v>218</v>
      </c>
      <c r="D146" s="14">
        <v>2021</v>
      </c>
      <c r="E146" s="16" t="s">
        <v>183</v>
      </c>
      <c r="F146" s="48" t="s">
        <v>196</v>
      </c>
      <c r="G146" s="17">
        <v>78.15</v>
      </c>
      <c r="H146" s="17">
        <v>57.15</v>
      </c>
      <c r="I146" s="17">
        <v>76.95</v>
      </c>
      <c r="J146" s="17">
        <v>77.49</v>
      </c>
      <c r="K146" s="17">
        <v>78.19</v>
      </c>
      <c r="L146" s="28">
        <f t="shared" si="9"/>
        <v>367.93</v>
      </c>
      <c r="M146" s="33">
        <v>29</v>
      </c>
      <c r="N146" s="30">
        <v>36</v>
      </c>
      <c r="O146" s="35">
        <f t="shared" si="7"/>
        <v>0.805555555555556</v>
      </c>
      <c r="P146" s="41"/>
    </row>
    <row r="147" customHeight="1" spans="1:16">
      <c r="A147" s="14">
        <v>143</v>
      </c>
      <c r="B147" s="14">
        <v>2021056487</v>
      </c>
      <c r="C147" s="15" t="s">
        <v>219</v>
      </c>
      <c r="D147" s="14">
        <v>2021</v>
      </c>
      <c r="E147" s="16" t="s">
        <v>183</v>
      </c>
      <c r="F147" s="48" t="s">
        <v>186</v>
      </c>
      <c r="G147" s="17">
        <v>76.45</v>
      </c>
      <c r="H147" s="17">
        <v>57.73</v>
      </c>
      <c r="I147" s="17">
        <v>76.95</v>
      </c>
      <c r="J147" s="17">
        <v>77.45</v>
      </c>
      <c r="K147" s="17">
        <v>79.31</v>
      </c>
      <c r="L147" s="28">
        <f t="shared" si="9"/>
        <v>367.89</v>
      </c>
      <c r="M147" s="33">
        <v>30</v>
      </c>
      <c r="N147" s="30">
        <v>36</v>
      </c>
      <c r="O147" s="35">
        <f t="shared" si="7"/>
        <v>0.833333333333333</v>
      </c>
      <c r="P147" s="41"/>
    </row>
    <row r="148" customHeight="1" spans="1:16">
      <c r="A148" s="14">
        <v>144</v>
      </c>
      <c r="B148" s="14">
        <v>2021056499</v>
      </c>
      <c r="C148" s="15" t="s">
        <v>220</v>
      </c>
      <c r="D148" s="14">
        <v>2021</v>
      </c>
      <c r="E148" s="16" t="s">
        <v>183</v>
      </c>
      <c r="F148" s="48" t="s">
        <v>162</v>
      </c>
      <c r="G148" s="25">
        <v>78.1</v>
      </c>
      <c r="H148" s="25">
        <v>58.41</v>
      </c>
      <c r="I148" s="25">
        <v>74.58</v>
      </c>
      <c r="J148" s="17">
        <v>78.55</v>
      </c>
      <c r="K148" s="17">
        <v>78.13</v>
      </c>
      <c r="L148" s="28">
        <f t="shared" si="9"/>
        <v>367.77</v>
      </c>
      <c r="M148" s="33">
        <v>31</v>
      </c>
      <c r="N148" s="30">
        <v>36</v>
      </c>
      <c r="O148" s="35">
        <f t="shared" si="7"/>
        <v>0.861111111111111</v>
      </c>
      <c r="P148" s="41"/>
    </row>
    <row r="149" customHeight="1" spans="1:16">
      <c r="A149" s="14">
        <v>145</v>
      </c>
      <c r="B149" s="14">
        <v>2021056494</v>
      </c>
      <c r="C149" s="15" t="s">
        <v>221</v>
      </c>
      <c r="D149" s="14">
        <v>2021</v>
      </c>
      <c r="E149" s="16" t="s">
        <v>183</v>
      </c>
      <c r="F149" s="48" t="s">
        <v>186</v>
      </c>
      <c r="G149" s="17">
        <v>76.06</v>
      </c>
      <c r="H149" s="17">
        <v>59.14</v>
      </c>
      <c r="I149" s="17">
        <v>76.52</v>
      </c>
      <c r="J149" s="17">
        <v>76.89</v>
      </c>
      <c r="K149" s="17">
        <v>76.8</v>
      </c>
      <c r="L149" s="28">
        <f t="shared" si="9"/>
        <v>365.41</v>
      </c>
      <c r="M149" s="33">
        <v>32</v>
      </c>
      <c r="N149" s="30">
        <v>36</v>
      </c>
      <c r="O149" s="35">
        <f t="shared" si="7"/>
        <v>0.888888888888889</v>
      </c>
      <c r="P149" s="41"/>
    </row>
    <row r="150" customHeight="1" spans="1:16">
      <c r="A150" s="14">
        <v>146</v>
      </c>
      <c r="B150" s="14">
        <v>2021056503</v>
      </c>
      <c r="C150" s="15" t="s">
        <v>222</v>
      </c>
      <c r="D150" s="14">
        <v>2021</v>
      </c>
      <c r="E150" s="16" t="s">
        <v>183</v>
      </c>
      <c r="F150" s="48" t="s">
        <v>203</v>
      </c>
      <c r="G150" s="25">
        <v>76.09</v>
      </c>
      <c r="H150" s="25">
        <v>58.1</v>
      </c>
      <c r="I150" s="25">
        <v>77.22</v>
      </c>
      <c r="J150" s="17">
        <v>77</v>
      </c>
      <c r="K150" s="17">
        <v>76.88</v>
      </c>
      <c r="L150" s="28">
        <f t="shared" si="9"/>
        <v>365.29</v>
      </c>
      <c r="M150" s="33">
        <v>33</v>
      </c>
      <c r="N150" s="30">
        <v>36</v>
      </c>
      <c r="O150" s="35">
        <f t="shared" si="7"/>
        <v>0.916666666666667</v>
      </c>
      <c r="P150" s="41"/>
    </row>
    <row r="151" customHeight="1" spans="1:16">
      <c r="A151" s="14">
        <v>147</v>
      </c>
      <c r="B151" s="14">
        <v>2021056495</v>
      </c>
      <c r="C151" s="15" t="s">
        <v>223</v>
      </c>
      <c r="D151" s="14">
        <v>2021</v>
      </c>
      <c r="E151" s="16" t="s">
        <v>183</v>
      </c>
      <c r="F151" s="48" t="s">
        <v>199</v>
      </c>
      <c r="G151" s="17">
        <v>76.56</v>
      </c>
      <c r="H151" s="17">
        <v>55.6</v>
      </c>
      <c r="I151" s="17">
        <v>77</v>
      </c>
      <c r="J151" s="17">
        <v>77.45</v>
      </c>
      <c r="K151" s="17">
        <v>77.35</v>
      </c>
      <c r="L151" s="28">
        <f t="shared" si="9"/>
        <v>363.96</v>
      </c>
      <c r="M151" s="33">
        <v>34</v>
      </c>
      <c r="N151" s="30">
        <v>36</v>
      </c>
      <c r="O151" s="35">
        <f t="shared" si="7"/>
        <v>0.944444444444444</v>
      </c>
      <c r="P151" s="41"/>
    </row>
    <row r="152" customHeight="1" spans="1:16">
      <c r="A152" s="14">
        <v>148</v>
      </c>
      <c r="B152" s="14">
        <v>2021056496</v>
      </c>
      <c r="C152" s="15" t="s">
        <v>224</v>
      </c>
      <c r="D152" s="14">
        <v>2021</v>
      </c>
      <c r="E152" s="16" t="s">
        <v>183</v>
      </c>
      <c r="F152" s="48" t="s">
        <v>199</v>
      </c>
      <c r="G152" s="25">
        <v>76.08</v>
      </c>
      <c r="H152" s="25">
        <v>56.75</v>
      </c>
      <c r="I152" s="25">
        <v>76.78</v>
      </c>
      <c r="J152" s="17">
        <v>77.08</v>
      </c>
      <c r="K152" s="17">
        <v>77</v>
      </c>
      <c r="L152" s="28">
        <f t="shared" si="9"/>
        <v>363.69</v>
      </c>
      <c r="M152" s="33">
        <v>35</v>
      </c>
      <c r="N152" s="30">
        <v>36</v>
      </c>
      <c r="O152" s="35">
        <f t="shared" si="7"/>
        <v>0.972222222222222</v>
      </c>
      <c r="P152" s="41"/>
    </row>
    <row r="153" customHeight="1" spans="1:16">
      <c r="A153" s="14">
        <v>149</v>
      </c>
      <c r="B153" s="14">
        <v>2021056504</v>
      </c>
      <c r="C153" s="15" t="s">
        <v>225</v>
      </c>
      <c r="D153" s="14">
        <v>2021</v>
      </c>
      <c r="E153" s="16" t="s">
        <v>183</v>
      </c>
      <c r="F153" s="48" t="s">
        <v>196</v>
      </c>
      <c r="G153" s="25">
        <v>79.62</v>
      </c>
      <c r="H153" s="25">
        <v>59.96</v>
      </c>
      <c r="I153" s="25">
        <v>68.7</v>
      </c>
      <c r="J153" s="17">
        <v>72.71</v>
      </c>
      <c r="K153" s="17">
        <v>72.65</v>
      </c>
      <c r="L153" s="28">
        <f t="shared" si="9"/>
        <v>353.64</v>
      </c>
      <c r="M153" s="33">
        <v>36</v>
      </c>
      <c r="N153" s="30">
        <v>36</v>
      </c>
      <c r="O153" s="35">
        <f t="shared" si="7"/>
        <v>1</v>
      </c>
      <c r="P153" s="41"/>
    </row>
    <row r="154" customHeight="1" spans="1:16">
      <c r="A154" s="14">
        <v>150</v>
      </c>
      <c r="B154" s="53">
        <v>2021051463</v>
      </c>
      <c r="C154" s="44" t="s">
        <v>226</v>
      </c>
      <c r="D154" s="14">
        <v>2021</v>
      </c>
      <c r="E154" s="16" t="s">
        <v>227</v>
      </c>
      <c r="F154" s="54" t="s">
        <v>109</v>
      </c>
      <c r="G154" s="17">
        <v>100</v>
      </c>
      <c r="H154" s="17">
        <v>72.28</v>
      </c>
      <c r="I154" s="17">
        <v>97</v>
      </c>
      <c r="J154" s="17">
        <v>84</v>
      </c>
      <c r="K154" s="17">
        <v>80.5</v>
      </c>
      <c r="L154" s="28">
        <f t="shared" si="9"/>
        <v>433.78</v>
      </c>
      <c r="M154" s="33">
        <v>1</v>
      </c>
      <c r="N154" s="30">
        <v>31</v>
      </c>
      <c r="O154" s="35">
        <f t="shared" si="7"/>
        <v>0.032258064516129</v>
      </c>
      <c r="P154" s="52"/>
    </row>
    <row r="155" customHeight="1" spans="1:16">
      <c r="A155" s="14">
        <v>151</v>
      </c>
      <c r="B155" s="53">
        <v>2021051704</v>
      </c>
      <c r="C155" s="44" t="s">
        <v>228</v>
      </c>
      <c r="D155" s="14">
        <v>2021</v>
      </c>
      <c r="E155" s="16" t="s">
        <v>227</v>
      </c>
      <c r="F155" s="54" t="s">
        <v>186</v>
      </c>
      <c r="G155" s="25">
        <v>96</v>
      </c>
      <c r="H155" s="25">
        <v>67</v>
      </c>
      <c r="I155" s="25">
        <v>80</v>
      </c>
      <c r="J155" s="17">
        <v>80</v>
      </c>
      <c r="K155" s="17">
        <v>100</v>
      </c>
      <c r="L155" s="40">
        <f t="shared" si="9"/>
        <v>423</v>
      </c>
      <c r="M155" s="33">
        <v>2</v>
      </c>
      <c r="N155" s="30">
        <v>31</v>
      </c>
      <c r="O155" s="35">
        <f t="shared" si="7"/>
        <v>0.0645161290322581</v>
      </c>
      <c r="P155" s="52"/>
    </row>
    <row r="156" customHeight="1" spans="1:16">
      <c r="A156" s="14">
        <v>152</v>
      </c>
      <c r="B156" s="53">
        <v>2021051467</v>
      </c>
      <c r="C156" s="44" t="s">
        <v>229</v>
      </c>
      <c r="D156" s="14">
        <v>2021</v>
      </c>
      <c r="E156" s="16" t="s">
        <v>227</v>
      </c>
      <c r="F156" s="54" t="s">
        <v>188</v>
      </c>
      <c r="G156" s="17">
        <v>100</v>
      </c>
      <c r="H156" s="17">
        <v>57.88</v>
      </c>
      <c r="I156" s="17">
        <v>91</v>
      </c>
      <c r="J156" s="17">
        <v>80</v>
      </c>
      <c r="K156" s="17">
        <v>90</v>
      </c>
      <c r="L156" s="28">
        <f t="shared" si="9"/>
        <v>418.88</v>
      </c>
      <c r="M156" s="33">
        <v>3</v>
      </c>
      <c r="N156" s="30">
        <v>31</v>
      </c>
      <c r="O156" s="35">
        <f t="shared" si="7"/>
        <v>0.0967741935483871</v>
      </c>
      <c r="P156" s="52"/>
    </row>
    <row r="157" customHeight="1" spans="1:16">
      <c r="A157" s="14">
        <v>153</v>
      </c>
      <c r="B157" s="53">
        <v>2021051481</v>
      </c>
      <c r="C157" s="44" t="s">
        <v>230</v>
      </c>
      <c r="D157" s="14">
        <v>2021</v>
      </c>
      <c r="E157" s="16" t="s">
        <v>227</v>
      </c>
      <c r="F157" s="54" t="s">
        <v>162</v>
      </c>
      <c r="G157" s="25">
        <v>96</v>
      </c>
      <c r="H157" s="25">
        <v>68.56</v>
      </c>
      <c r="I157" s="25">
        <v>80</v>
      </c>
      <c r="J157" s="17">
        <v>81</v>
      </c>
      <c r="K157" s="17">
        <v>91</v>
      </c>
      <c r="L157" s="40">
        <f t="shared" si="9"/>
        <v>416.56</v>
      </c>
      <c r="M157" s="33">
        <v>4</v>
      </c>
      <c r="N157" s="30">
        <v>31</v>
      </c>
      <c r="O157" s="35">
        <f t="shared" si="7"/>
        <v>0.129032258064516</v>
      </c>
      <c r="P157" s="52"/>
    </row>
    <row r="158" customHeight="1" spans="1:16">
      <c r="A158" s="14">
        <v>154</v>
      </c>
      <c r="B158" s="53">
        <v>2021051480</v>
      </c>
      <c r="C158" s="44" t="s">
        <v>231</v>
      </c>
      <c r="D158" s="14">
        <v>2021</v>
      </c>
      <c r="E158" s="16" t="s">
        <v>227</v>
      </c>
      <c r="F158" s="54" t="s">
        <v>29</v>
      </c>
      <c r="G158" s="25">
        <v>84</v>
      </c>
      <c r="H158" s="25">
        <v>65.92</v>
      </c>
      <c r="I158" s="25">
        <v>80</v>
      </c>
      <c r="J158" s="17">
        <v>98</v>
      </c>
      <c r="K158" s="17">
        <v>82.5</v>
      </c>
      <c r="L158" s="40">
        <f t="shared" si="9"/>
        <v>410.42</v>
      </c>
      <c r="M158" s="33">
        <v>5</v>
      </c>
      <c r="N158" s="30">
        <v>31</v>
      </c>
      <c r="O158" s="35">
        <f t="shared" si="7"/>
        <v>0.161290322580645</v>
      </c>
      <c r="P158" s="52"/>
    </row>
    <row r="159" customHeight="1" spans="1:16">
      <c r="A159" s="14">
        <v>155</v>
      </c>
      <c r="B159" s="53">
        <v>2021051455</v>
      </c>
      <c r="C159" s="44" t="s">
        <v>232</v>
      </c>
      <c r="D159" s="14">
        <v>2021</v>
      </c>
      <c r="E159" s="16" t="s">
        <v>227</v>
      </c>
      <c r="F159" s="54" t="s">
        <v>117</v>
      </c>
      <c r="G159" s="17">
        <v>93</v>
      </c>
      <c r="H159" s="17">
        <v>67.2</v>
      </c>
      <c r="I159" s="17">
        <v>80</v>
      </c>
      <c r="J159" s="17">
        <v>79.75</v>
      </c>
      <c r="K159" s="17">
        <v>89</v>
      </c>
      <c r="L159" s="28">
        <f t="shared" si="9"/>
        <v>408.95</v>
      </c>
      <c r="M159" s="33">
        <v>6</v>
      </c>
      <c r="N159" s="30">
        <v>31</v>
      </c>
      <c r="O159" s="35">
        <f t="shared" si="7"/>
        <v>0.193548387096774</v>
      </c>
      <c r="P159" s="52"/>
    </row>
    <row r="160" customHeight="1" spans="1:16">
      <c r="A160" s="14">
        <v>156</v>
      </c>
      <c r="B160" s="53">
        <v>2021051457</v>
      </c>
      <c r="C160" s="44" t="s">
        <v>233</v>
      </c>
      <c r="D160" s="14">
        <v>2021</v>
      </c>
      <c r="E160" s="16" t="s">
        <v>227</v>
      </c>
      <c r="F160" s="54" t="s">
        <v>199</v>
      </c>
      <c r="G160" s="17">
        <v>80</v>
      </c>
      <c r="H160" s="17">
        <v>64</v>
      </c>
      <c r="I160" s="17">
        <v>80</v>
      </c>
      <c r="J160" s="17">
        <v>80</v>
      </c>
      <c r="K160" s="17">
        <v>98</v>
      </c>
      <c r="L160" s="28">
        <f t="shared" si="9"/>
        <v>402</v>
      </c>
      <c r="M160" s="33">
        <v>7</v>
      </c>
      <c r="N160" s="30">
        <v>31</v>
      </c>
      <c r="O160" s="35">
        <f t="shared" si="7"/>
        <v>0.225806451612903</v>
      </c>
      <c r="P160" s="52"/>
    </row>
    <row r="161" customHeight="1" spans="1:16">
      <c r="A161" s="14">
        <v>157</v>
      </c>
      <c r="B161" s="53">
        <v>2021051477</v>
      </c>
      <c r="C161" s="44" t="s">
        <v>234</v>
      </c>
      <c r="D161" s="14">
        <v>2021</v>
      </c>
      <c r="E161" s="16" t="s">
        <v>227</v>
      </c>
      <c r="F161" s="54" t="s">
        <v>33</v>
      </c>
      <c r="G161" s="25">
        <v>93.1</v>
      </c>
      <c r="H161" s="25">
        <v>64</v>
      </c>
      <c r="I161" s="25">
        <v>82</v>
      </c>
      <c r="J161" s="17">
        <v>80</v>
      </c>
      <c r="K161" s="17">
        <v>82.5</v>
      </c>
      <c r="L161" s="40">
        <f t="shared" si="9"/>
        <v>401.6</v>
      </c>
      <c r="M161" s="33">
        <v>8</v>
      </c>
      <c r="N161" s="30">
        <v>31</v>
      </c>
      <c r="O161" s="35">
        <f t="shared" si="7"/>
        <v>0.258064516129032</v>
      </c>
      <c r="P161" s="52"/>
    </row>
    <row r="162" customHeight="1" spans="1:16">
      <c r="A162" s="14">
        <v>158</v>
      </c>
      <c r="B162" s="53">
        <v>2021051465</v>
      </c>
      <c r="C162" s="44" t="s">
        <v>235</v>
      </c>
      <c r="D162" s="14">
        <v>2021</v>
      </c>
      <c r="E162" s="16" t="s">
        <v>227</v>
      </c>
      <c r="F162" s="54" t="s">
        <v>113</v>
      </c>
      <c r="G162" s="17">
        <v>80</v>
      </c>
      <c r="H162" s="17">
        <v>64</v>
      </c>
      <c r="I162" s="17">
        <v>80</v>
      </c>
      <c r="J162" s="17">
        <v>93</v>
      </c>
      <c r="K162" s="17">
        <v>80.5</v>
      </c>
      <c r="L162" s="28">
        <f t="shared" si="9"/>
        <v>397.5</v>
      </c>
      <c r="M162" s="33">
        <v>9</v>
      </c>
      <c r="N162" s="30">
        <v>31</v>
      </c>
      <c r="O162" s="35">
        <f t="shared" si="7"/>
        <v>0.290322580645161</v>
      </c>
      <c r="P162" s="52"/>
    </row>
    <row r="163" customHeight="1" spans="1:16">
      <c r="A163" s="14">
        <v>159</v>
      </c>
      <c r="B163" s="53">
        <v>2021051468</v>
      </c>
      <c r="C163" s="44" t="s">
        <v>236</v>
      </c>
      <c r="D163" s="14">
        <v>2021</v>
      </c>
      <c r="E163" s="16" t="s">
        <v>227</v>
      </c>
      <c r="F163" s="54" t="s">
        <v>109</v>
      </c>
      <c r="G163" s="17">
        <v>80.1</v>
      </c>
      <c r="H163" s="17">
        <v>74.2</v>
      </c>
      <c r="I163" s="17">
        <v>80</v>
      </c>
      <c r="J163" s="17">
        <v>80</v>
      </c>
      <c r="K163" s="17">
        <v>80.5</v>
      </c>
      <c r="L163" s="28">
        <f t="shared" si="9"/>
        <v>394.8</v>
      </c>
      <c r="M163" s="33">
        <v>10</v>
      </c>
      <c r="N163" s="30">
        <v>31</v>
      </c>
      <c r="O163" s="35">
        <f t="shared" si="7"/>
        <v>0.32258064516129</v>
      </c>
      <c r="P163" s="52"/>
    </row>
    <row r="164" customHeight="1" spans="1:16">
      <c r="A164" s="14">
        <v>160</v>
      </c>
      <c r="B164" s="53">
        <v>2021051473</v>
      </c>
      <c r="C164" s="44" t="s">
        <v>237</v>
      </c>
      <c r="D164" s="14">
        <v>2021</v>
      </c>
      <c r="E164" s="16" t="s">
        <v>227</v>
      </c>
      <c r="F164" s="54" t="s">
        <v>238</v>
      </c>
      <c r="G164" s="17">
        <v>80</v>
      </c>
      <c r="H164" s="17">
        <v>70</v>
      </c>
      <c r="I164" s="17">
        <v>80</v>
      </c>
      <c r="J164" s="17">
        <v>80</v>
      </c>
      <c r="K164" s="17">
        <v>84</v>
      </c>
      <c r="L164" s="28">
        <f t="shared" si="9"/>
        <v>394</v>
      </c>
      <c r="M164" s="33">
        <v>11</v>
      </c>
      <c r="N164" s="30">
        <v>31</v>
      </c>
      <c r="O164" s="35">
        <f t="shared" si="7"/>
        <v>0.354838709677419</v>
      </c>
      <c r="P164" s="52"/>
    </row>
    <row r="165" customHeight="1" spans="1:16">
      <c r="A165" s="14">
        <v>161</v>
      </c>
      <c r="B165" s="53">
        <v>2021051475</v>
      </c>
      <c r="C165" s="44" t="s">
        <v>239</v>
      </c>
      <c r="D165" s="14">
        <v>2021</v>
      </c>
      <c r="E165" s="16" t="s">
        <v>227</v>
      </c>
      <c r="F165" s="54" t="s">
        <v>31</v>
      </c>
      <c r="G165" s="25">
        <v>90</v>
      </c>
      <c r="H165" s="25">
        <v>64</v>
      </c>
      <c r="I165" s="25">
        <v>80</v>
      </c>
      <c r="J165" s="17">
        <v>80</v>
      </c>
      <c r="K165" s="17">
        <v>80</v>
      </c>
      <c r="L165" s="40">
        <f t="shared" si="9"/>
        <v>394</v>
      </c>
      <c r="M165" s="33">
        <v>11</v>
      </c>
      <c r="N165" s="30">
        <v>31</v>
      </c>
      <c r="O165" s="35">
        <f t="shared" si="7"/>
        <v>0.354838709677419</v>
      </c>
      <c r="P165" s="52"/>
    </row>
    <row r="166" customHeight="1" spans="1:16">
      <c r="A166" s="14">
        <v>162</v>
      </c>
      <c r="B166" s="53">
        <v>2021051461</v>
      </c>
      <c r="C166" s="44" t="s">
        <v>240</v>
      </c>
      <c r="D166" s="14">
        <v>2021</v>
      </c>
      <c r="E166" s="16" t="s">
        <v>227</v>
      </c>
      <c r="F166" s="54" t="s">
        <v>62</v>
      </c>
      <c r="G166" s="17">
        <v>88</v>
      </c>
      <c r="H166" s="17">
        <v>65.2</v>
      </c>
      <c r="I166" s="17">
        <v>80</v>
      </c>
      <c r="J166" s="17">
        <v>80</v>
      </c>
      <c r="K166" s="17">
        <v>80</v>
      </c>
      <c r="L166" s="28">
        <f t="shared" si="9"/>
        <v>393.2</v>
      </c>
      <c r="M166" s="33">
        <v>13</v>
      </c>
      <c r="N166" s="30">
        <v>31</v>
      </c>
      <c r="O166" s="35">
        <f t="shared" si="7"/>
        <v>0.419354838709677</v>
      </c>
      <c r="P166" s="52"/>
    </row>
    <row r="167" customHeight="1" spans="1:16">
      <c r="A167" s="14">
        <v>163</v>
      </c>
      <c r="B167" s="53">
        <v>2021051462</v>
      </c>
      <c r="C167" s="44" t="s">
        <v>241</v>
      </c>
      <c r="D167" s="14">
        <v>2021</v>
      </c>
      <c r="E167" s="16" t="s">
        <v>227</v>
      </c>
      <c r="F167" s="54" t="s">
        <v>176</v>
      </c>
      <c r="G167" s="17">
        <v>82</v>
      </c>
      <c r="H167" s="17">
        <v>64</v>
      </c>
      <c r="I167" s="17">
        <v>80</v>
      </c>
      <c r="J167" s="17">
        <v>80</v>
      </c>
      <c r="K167" s="17">
        <v>83</v>
      </c>
      <c r="L167" s="28">
        <f t="shared" si="9"/>
        <v>389</v>
      </c>
      <c r="M167" s="33">
        <v>14</v>
      </c>
      <c r="N167" s="30">
        <v>31</v>
      </c>
      <c r="O167" s="35">
        <f t="shared" si="7"/>
        <v>0.451612903225806</v>
      </c>
      <c r="P167" s="52"/>
    </row>
    <row r="168" customHeight="1" spans="1:16">
      <c r="A168" s="14">
        <v>164</v>
      </c>
      <c r="B168" s="53">
        <v>2021051478</v>
      </c>
      <c r="C168" s="44" t="s">
        <v>242</v>
      </c>
      <c r="D168" s="14">
        <v>2021</v>
      </c>
      <c r="E168" s="16" t="s">
        <v>227</v>
      </c>
      <c r="F168" s="54" t="s">
        <v>152</v>
      </c>
      <c r="G168" s="25">
        <v>82.2</v>
      </c>
      <c r="H168" s="25">
        <v>63.16</v>
      </c>
      <c r="I168" s="25">
        <v>82</v>
      </c>
      <c r="J168" s="17">
        <v>80</v>
      </c>
      <c r="K168" s="17">
        <v>81.5</v>
      </c>
      <c r="L168" s="40">
        <f t="shared" si="9"/>
        <v>388.86</v>
      </c>
      <c r="M168" s="33">
        <v>15</v>
      </c>
      <c r="N168" s="30">
        <v>31</v>
      </c>
      <c r="O168" s="35">
        <f t="shared" si="7"/>
        <v>0.483870967741935</v>
      </c>
      <c r="P168" s="52"/>
    </row>
    <row r="169" customHeight="1" spans="1:16">
      <c r="A169" s="14">
        <v>165</v>
      </c>
      <c r="B169" s="53">
        <v>2021051485</v>
      </c>
      <c r="C169" s="44" t="s">
        <v>243</v>
      </c>
      <c r="D169" s="14">
        <v>2021</v>
      </c>
      <c r="E169" s="16" t="s">
        <v>227</v>
      </c>
      <c r="F169" s="54" t="s">
        <v>31</v>
      </c>
      <c r="G169" s="25">
        <v>80</v>
      </c>
      <c r="H169" s="25">
        <v>64</v>
      </c>
      <c r="I169" s="25">
        <v>80</v>
      </c>
      <c r="J169" s="17">
        <v>80</v>
      </c>
      <c r="K169" s="17">
        <v>82</v>
      </c>
      <c r="L169" s="40">
        <f t="shared" si="9"/>
        <v>386</v>
      </c>
      <c r="M169" s="33">
        <v>16</v>
      </c>
      <c r="N169" s="30">
        <v>31</v>
      </c>
      <c r="O169" s="35">
        <f t="shared" si="7"/>
        <v>0.516129032258065</v>
      </c>
      <c r="P169" s="52"/>
    </row>
    <row r="170" customHeight="1" spans="1:16">
      <c r="A170" s="14">
        <v>166</v>
      </c>
      <c r="B170" s="53">
        <v>2021051471</v>
      </c>
      <c r="C170" s="44" t="s">
        <v>244</v>
      </c>
      <c r="D170" s="14">
        <v>2021</v>
      </c>
      <c r="E170" s="16" t="s">
        <v>227</v>
      </c>
      <c r="F170" s="54" t="s">
        <v>186</v>
      </c>
      <c r="G170" s="17">
        <v>80</v>
      </c>
      <c r="H170" s="17">
        <v>65.2</v>
      </c>
      <c r="I170" s="17">
        <v>80</v>
      </c>
      <c r="J170" s="17">
        <v>80</v>
      </c>
      <c r="K170" s="17">
        <v>80.5</v>
      </c>
      <c r="L170" s="28">
        <f t="shared" si="9"/>
        <v>385.7</v>
      </c>
      <c r="M170" s="33">
        <v>17</v>
      </c>
      <c r="N170" s="30">
        <v>31</v>
      </c>
      <c r="O170" s="35">
        <f t="shared" si="7"/>
        <v>0.548387096774194</v>
      </c>
      <c r="P170" s="52"/>
    </row>
    <row r="171" customHeight="1" spans="1:16">
      <c r="A171" s="14">
        <v>167</v>
      </c>
      <c r="B171" s="53">
        <v>2021051469</v>
      </c>
      <c r="C171" s="44" t="s">
        <v>245</v>
      </c>
      <c r="D171" s="14">
        <v>2021</v>
      </c>
      <c r="E171" s="16" t="s">
        <v>227</v>
      </c>
      <c r="F171" s="54" t="s">
        <v>117</v>
      </c>
      <c r="G171" s="17">
        <v>80.2</v>
      </c>
      <c r="H171" s="17">
        <v>64.96</v>
      </c>
      <c r="I171" s="17">
        <v>80</v>
      </c>
      <c r="J171" s="17">
        <v>80</v>
      </c>
      <c r="K171" s="17">
        <v>80.5</v>
      </c>
      <c r="L171" s="28">
        <f t="shared" si="9"/>
        <v>385.66</v>
      </c>
      <c r="M171" s="33">
        <v>18</v>
      </c>
      <c r="N171" s="30">
        <v>31</v>
      </c>
      <c r="O171" s="35">
        <f t="shared" si="7"/>
        <v>0.580645161290323</v>
      </c>
      <c r="P171" s="52"/>
    </row>
    <row r="172" customHeight="1" spans="1:16">
      <c r="A172" s="14">
        <v>168</v>
      </c>
      <c r="B172" s="53">
        <v>2021051456</v>
      </c>
      <c r="C172" s="44" t="s">
        <v>246</v>
      </c>
      <c r="D172" s="14">
        <v>2021</v>
      </c>
      <c r="E172" s="16" t="s">
        <v>227</v>
      </c>
      <c r="F172" s="54" t="s">
        <v>247</v>
      </c>
      <c r="G172" s="17">
        <v>80</v>
      </c>
      <c r="H172" s="17">
        <v>64</v>
      </c>
      <c r="I172" s="17">
        <v>80</v>
      </c>
      <c r="J172" s="18">
        <v>81</v>
      </c>
      <c r="K172" s="18">
        <v>80</v>
      </c>
      <c r="L172" s="28">
        <f t="shared" si="9"/>
        <v>385</v>
      </c>
      <c r="M172" s="33">
        <v>19</v>
      </c>
      <c r="N172" s="30">
        <v>31</v>
      </c>
      <c r="O172" s="35">
        <f t="shared" si="7"/>
        <v>0.612903225806452</v>
      </c>
      <c r="P172" s="41"/>
    </row>
    <row r="173" customHeight="1" spans="1:16">
      <c r="A173" s="14">
        <v>169</v>
      </c>
      <c r="B173" s="53">
        <v>2021051470</v>
      </c>
      <c r="C173" s="44" t="s">
        <v>248</v>
      </c>
      <c r="D173" s="14">
        <v>2021</v>
      </c>
      <c r="E173" s="16" t="s">
        <v>227</v>
      </c>
      <c r="F173" s="54" t="s">
        <v>37</v>
      </c>
      <c r="G173" s="17">
        <v>80.1</v>
      </c>
      <c r="H173" s="17">
        <v>64</v>
      </c>
      <c r="I173" s="17">
        <v>80</v>
      </c>
      <c r="J173" s="18">
        <v>80</v>
      </c>
      <c r="K173" s="18">
        <v>80</v>
      </c>
      <c r="L173" s="28">
        <f t="shared" si="9"/>
        <v>384.1</v>
      </c>
      <c r="M173" s="33">
        <v>20</v>
      </c>
      <c r="N173" s="30">
        <v>31</v>
      </c>
      <c r="O173" s="35">
        <f t="shared" si="7"/>
        <v>0.645161290322581</v>
      </c>
      <c r="P173" s="41"/>
    </row>
    <row r="174" customHeight="1" spans="1:16">
      <c r="A174" s="14">
        <v>170</v>
      </c>
      <c r="B174" s="53">
        <v>2021051453</v>
      </c>
      <c r="C174" s="44" t="s">
        <v>249</v>
      </c>
      <c r="D174" s="14">
        <v>2021</v>
      </c>
      <c r="E174" s="16" t="s">
        <v>227</v>
      </c>
      <c r="F174" s="54" t="s">
        <v>23</v>
      </c>
      <c r="G174" s="17">
        <v>80</v>
      </c>
      <c r="H174" s="17">
        <v>64</v>
      </c>
      <c r="I174" s="17">
        <v>80</v>
      </c>
      <c r="J174" s="18">
        <v>80</v>
      </c>
      <c r="K174" s="18">
        <v>80</v>
      </c>
      <c r="L174" s="28">
        <f t="shared" si="9"/>
        <v>384</v>
      </c>
      <c r="M174" s="33">
        <v>21</v>
      </c>
      <c r="N174" s="30">
        <v>31</v>
      </c>
      <c r="O174" s="35">
        <f t="shared" si="7"/>
        <v>0.67741935483871</v>
      </c>
      <c r="P174" s="41"/>
    </row>
    <row r="175" customHeight="1" spans="1:16">
      <c r="A175" s="14">
        <v>171</v>
      </c>
      <c r="B175" s="53">
        <v>2021051454</v>
      </c>
      <c r="C175" s="44" t="s">
        <v>250</v>
      </c>
      <c r="D175" s="14">
        <v>2021</v>
      </c>
      <c r="E175" s="16" t="s">
        <v>227</v>
      </c>
      <c r="F175" s="54" t="s">
        <v>184</v>
      </c>
      <c r="G175" s="17">
        <v>80</v>
      </c>
      <c r="H175" s="17">
        <v>64</v>
      </c>
      <c r="I175" s="17">
        <v>80</v>
      </c>
      <c r="J175" s="18">
        <v>80</v>
      </c>
      <c r="K175" s="18">
        <v>80</v>
      </c>
      <c r="L175" s="28">
        <f t="shared" si="9"/>
        <v>384</v>
      </c>
      <c r="M175" s="33">
        <v>21</v>
      </c>
      <c r="N175" s="30">
        <v>31</v>
      </c>
      <c r="O175" s="35">
        <f t="shared" si="7"/>
        <v>0.67741935483871</v>
      </c>
      <c r="P175" s="41"/>
    </row>
    <row r="176" customHeight="1" spans="1:16">
      <c r="A176" s="14">
        <v>172</v>
      </c>
      <c r="B176" s="53">
        <v>2021051466</v>
      </c>
      <c r="C176" s="44" t="s">
        <v>251</v>
      </c>
      <c r="D176" s="14">
        <v>2021</v>
      </c>
      <c r="E176" s="16" t="s">
        <v>227</v>
      </c>
      <c r="F176" s="54" t="s">
        <v>134</v>
      </c>
      <c r="G176" s="17">
        <v>80</v>
      </c>
      <c r="H176" s="17">
        <v>64</v>
      </c>
      <c r="I176" s="17">
        <v>80</v>
      </c>
      <c r="J176" s="18">
        <v>80</v>
      </c>
      <c r="K176" s="18">
        <v>80</v>
      </c>
      <c r="L176" s="28">
        <f t="shared" si="9"/>
        <v>384</v>
      </c>
      <c r="M176" s="33">
        <v>21</v>
      </c>
      <c r="N176" s="30">
        <v>31</v>
      </c>
      <c r="O176" s="35">
        <f t="shared" si="7"/>
        <v>0.67741935483871</v>
      </c>
      <c r="P176" s="41"/>
    </row>
    <row r="177" customHeight="1" spans="1:16">
      <c r="A177" s="14">
        <v>173</v>
      </c>
      <c r="B177" s="53">
        <v>2021051472</v>
      </c>
      <c r="C177" s="44" t="s">
        <v>252</v>
      </c>
      <c r="D177" s="14">
        <v>2021</v>
      </c>
      <c r="E177" s="16" t="s">
        <v>227</v>
      </c>
      <c r="F177" s="54" t="s">
        <v>184</v>
      </c>
      <c r="G177" s="17">
        <v>80</v>
      </c>
      <c r="H177" s="17">
        <v>64</v>
      </c>
      <c r="I177" s="17">
        <v>80</v>
      </c>
      <c r="J177" s="18">
        <v>80</v>
      </c>
      <c r="K177" s="18">
        <v>80</v>
      </c>
      <c r="L177" s="28">
        <f t="shared" si="9"/>
        <v>384</v>
      </c>
      <c r="M177" s="33">
        <v>21</v>
      </c>
      <c r="N177" s="30">
        <v>31</v>
      </c>
      <c r="O177" s="35">
        <f t="shared" si="7"/>
        <v>0.67741935483871</v>
      </c>
      <c r="P177" s="41"/>
    </row>
    <row r="178" customHeight="1" spans="1:16">
      <c r="A178" s="14">
        <v>174</v>
      </c>
      <c r="B178" s="53">
        <v>2021051474</v>
      </c>
      <c r="C178" s="44" t="s">
        <v>253</v>
      </c>
      <c r="D178" s="14">
        <v>2021</v>
      </c>
      <c r="E178" s="16" t="s">
        <v>227</v>
      </c>
      <c r="F178" s="54" t="s">
        <v>254</v>
      </c>
      <c r="G178" s="25">
        <v>80</v>
      </c>
      <c r="H178" s="25">
        <v>64</v>
      </c>
      <c r="I178" s="25">
        <v>80</v>
      </c>
      <c r="J178" s="18">
        <v>80</v>
      </c>
      <c r="K178" s="18">
        <v>80</v>
      </c>
      <c r="L178" s="40">
        <f t="shared" si="9"/>
        <v>384</v>
      </c>
      <c r="M178" s="33">
        <v>21</v>
      </c>
      <c r="N178" s="30">
        <v>31</v>
      </c>
      <c r="O178" s="35">
        <f t="shared" si="7"/>
        <v>0.67741935483871</v>
      </c>
      <c r="P178" s="41"/>
    </row>
    <row r="179" customHeight="1" spans="1:16">
      <c r="A179" s="14">
        <v>175</v>
      </c>
      <c r="B179" s="53">
        <v>2021051479</v>
      </c>
      <c r="C179" s="44" t="s">
        <v>255</v>
      </c>
      <c r="D179" s="14">
        <v>2021</v>
      </c>
      <c r="E179" s="16" t="s">
        <v>227</v>
      </c>
      <c r="F179" s="54" t="s">
        <v>150</v>
      </c>
      <c r="G179" s="25">
        <v>80</v>
      </c>
      <c r="H179" s="25">
        <v>64</v>
      </c>
      <c r="I179" s="25">
        <v>80</v>
      </c>
      <c r="J179" s="18">
        <v>80</v>
      </c>
      <c r="K179" s="18">
        <v>80</v>
      </c>
      <c r="L179" s="40">
        <f t="shared" si="9"/>
        <v>384</v>
      </c>
      <c r="M179" s="33">
        <v>21</v>
      </c>
      <c r="N179" s="30">
        <v>31</v>
      </c>
      <c r="O179" s="35">
        <f t="shared" si="7"/>
        <v>0.67741935483871</v>
      </c>
      <c r="P179" s="41"/>
    </row>
    <row r="180" customHeight="1" spans="1:16">
      <c r="A180" s="14">
        <v>176</v>
      </c>
      <c r="B180" s="53">
        <v>2021051482</v>
      </c>
      <c r="C180" s="44" t="s">
        <v>256</v>
      </c>
      <c r="D180" s="14">
        <v>2021</v>
      </c>
      <c r="E180" s="16" t="s">
        <v>227</v>
      </c>
      <c r="F180" s="54" t="s">
        <v>184</v>
      </c>
      <c r="G180" s="25">
        <v>80</v>
      </c>
      <c r="H180" s="25">
        <v>64</v>
      </c>
      <c r="I180" s="25">
        <v>80</v>
      </c>
      <c r="J180" s="18">
        <v>80</v>
      </c>
      <c r="K180" s="18">
        <v>80</v>
      </c>
      <c r="L180" s="40">
        <f t="shared" si="9"/>
        <v>384</v>
      </c>
      <c r="M180" s="33">
        <v>21</v>
      </c>
      <c r="N180" s="30">
        <v>31</v>
      </c>
      <c r="O180" s="35">
        <f t="shared" si="7"/>
        <v>0.67741935483871</v>
      </c>
      <c r="P180" s="41"/>
    </row>
    <row r="181" customHeight="1" spans="1:16">
      <c r="A181" s="14">
        <v>177</v>
      </c>
      <c r="B181" s="53">
        <v>2021051476</v>
      </c>
      <c r="C181" s="44" t="s">
        <v>257</v>
      </c>
      <c r="D181" s="14">
        <v>2021</v>
      </c>
      <c r="E181" s="16" t="s">
        <v>227</v>
      </c>
      <c r="F181" s="54" t="s">
        <v>113</v>
      </c>
      <c r="G181" s="25">
        <v>80</v>
      </c>
      <c r="H181" s="25">
        <v>59</v>
      </c>
      <c r="I181" s="25">
        <v>80</v>
      </c>
      <c r="J181" s="18">
        <v>80</v>
      </c>
      <c r="K181" s="18">
        <v>84</v>
      </c>
      <c r="L181" s="40">
        <f t="shared" si="9"/>
        <v>383</v>
      </c>
      <c r="M181" s="33">
        <v>28</v>
      </c>
      <c r="N181" s="30">
        <v>31</v>
      </c>
      <c r="O181" s="35">
        <f t="shared" si="7"/>
        <v>0.903225806451613</v>
      </c>
      <c r="P181" s="41"/>
    </row>
    <row r="182" customHeight="1" spans="1:16">
      <c r="A182" s="14">
        <v>178</v>
      </c>
      <c r="B182" s="53">
        <v>2021051483</v>
      </c>
      <c r="C182" s="44" t="s">
        <v>258</v>
      </c>
      <c r="D182" s="14">
        <v>2021</v>
      </c>
      <c r="E182" s="16" t="s">
        <v>227</v>
      </c>
      <c r="F182" s="54" t="s">
        <v>196</v>
      </c>
      <c r="G182" s="25">
        <v>79.6</v>
      </c>
      <c r="H182" s="25">
        <v>64</v>
      </c>
      <c r="I182" s="25">
        <v>79.5</v>
      </c>
      <c r="J182" s="25">
        <v>79.75</v>
      </c>
      <c r="K182" s="25">
        <v>79.75</v>
      </c>
      <c r="L182" s="40">
        <f t="shared" si="9"/>
        <v>382.6</v>
      </c>
      <c r="M182" s="33">
        <v>29</v>
      </c>
      <c r="N182" s="30">
        <v>31</v>
      </c>
      <c r="O182" s="35">
        <f t="shared" si="7"/>
        <v>0.935483870967742</v>
      </c>
      <c r="P182" s="41"/>
    </row>
    <row r="183" customHeight="1" spans="1:16">
      <c r="A183" s="14">
        <v>179</v>
      </c>
      <c r="B183" s="53">
        <v>2021051484</v>
      </c>
      <c r="C183" s="44" t="s">
        <v>259</v>
      </c>
      <c r="D183" s="14">
        <v>2021</v>
      </c>
      <c r="E183" s="16" t="s">
        <v>227</v>
      </c>
      <c r="F183" s="54" t="s">
        <v>137</v>
      </c>
      <c r="G183" s="25">
        <v>79.6</v>
      </c>
      <c r="H183" s="25">
        <v>63.28</v>
      </c>
      <c r="I183" s="25">
        <v>79.5</v>
      </c>
      <c r="J183" s="25">
        <v>79.5</v>
      </c>
      <c r="K183" s="25">
        <v>80</v>
      </c>
      <c r="L183" s="40">
        <f t="shared" si="9"/>
        <v>381.88</v>
      </c>
      <c r="M183" s="33">
        <v>30</v>
      </c>
      <c r="N183" s="30">
        <v>31</v>
      </c>
      <c r="O183" s="35">
        <f t="shared" ref="O183:O193" si="10">M183/N183</f>
        <v>0.967741935483871</v>
      </c>
      <c r="P183" s="41"/>
    </row>
    <row r="184" customHeight="1" spans="1:16">
      <c r="A184" s="14">
        <v>180</v>
      </c>
      <c r="B184" s="53">
        <v>2021051464</v>
      </c>
      <c r="C184" s="44" t="s">
        <v>260</v>
      </c>
      <c r="D184" s="14">
        <v>2021</v>
      </c>
      <c r="E184" s="16" t="s">
        <v>227</v>
      </c>
      <c r="F184" s="54" t="s">
        <v>21</v>
      </c>
      <c r="G184" s="25">
        <v>80</v>
      </c>
      <c r="H184" s="25">
        <v>59</v>
      </c>
      <c r="I184" s="25">
        <v>80</v>
      </c>
      <c r="J184" s="25">
        <v>80</v>
      </c>
      <c r="K184" s="25">
        <v>80</v>
      </c>
      <c r="L184" s="28">
        <f t="shared" si="9"/>
        <v>379</v>
      </c>
      <c r="M184" s="33">
        <v>31</v>
      </c>
      <c r="N184" s="30">
        <v>31</v>
      </c>
      <c r="O184" s="35">
        <f t="shared" si="10"/>
        <v>1</v>
      </c>
      <c r="P184" s="41"/>
    </row>
    <row r="185" customHeight="1" spans="1:16">
      <c r="A185" s="14">
        <v>181</v>
      </c>
      <c r="B185" s="20">
        <v>2021060595</v>
      </c>
      <c r="C185" s="21" t="s">
        <v>261</v>
      </c>
      <c r="D185" s="20">
        <v>2021</v>
      </c>
      <c r="E185" s="55" t="s">
        <v>262</v>
      </c>
      <c r="F185" s="56" t="s">
        <v>23</v>
      </c>
      <c r="G185" s="57">
        <v>80</v>
      </c>
      <c r="H185" s="57">
        <v>94.6</v>
      </c>
      <c r="I185" s="57">
        <v>80</v>
      </c>
      <c r="J185" s="25">
        <v>80</v>
      </c>
      <c r="K185" s="25">
        <v>80</v>
      </c>
      <c r="L185" s="60">
        <v>414.6</v>
      </c>
      <c r="M185" s="36">
        <v>1</v>
      </c>
      <c r="N185" s="36">
        <v>14</v>
      </c>
      <c r="O185" s="37">
        <f t="shared" si="10"/>
        <v>0.0714285714285714</v>
      </c>
      <c r="P185" s="61"/>
    </row>
    <row r="186" customHeight="1" spans="1:16">
      <c r="A186" s="14">
        <v>182</v>
      </c>
      <c r="B186" s="20">
        <v>2021060600</v>
      </c>
      <c r="C186" s="58" t="s">
        <v>263</v>
      </c>
      <c r="D186" s="20">
        <v>2021</v>
      </c>
      <c r="E186" s="55" t="s">
        <v>262</v>
      </c>
      <c r="F186" s="59" t="s">
        <v>31</v>
      </c>
      <c r="G186" s="22">
        <v>80</v>
      </c>
      <c r="H186" s="22">
        <v>86.64</v>
      </c>
      <c r="I186" s="22">
        <v>80</v>
      </c>
      <c r="J186" s="62">
        <v>80</v>
      </c>
      <c r="K186" s="63">
        <v>80.5</v>
      </c>
      <c r="L186" s="64">
        <v>407.14</v>
      </c>
      <c r="M186" s="36">
        <v>2</v>
      </c>
      <c r="N186" s="36">
        <v>14</v>
      </c>
      <c r="O186" s="37">
        <f t="shared" si="10"/>
        <v>0.142857142857143</v>
      </c>
      <c r="P186" s="61"/>
    </row>
    <row r="187" customHeight="1" spans="1:16">
      <c r="A187" s="14">
        <v>183</v>
      </c>
      <c r="B187" s="20">
        <v>2021060588</v>
      </c>
      <c r="C187" s="58" t="s">
        <v>264</v>
      </c>
      <c r="D187" s="20">
        <v>2021</v>
      </c>
      <c r="E187" s="55" t="s">
        <v>262</v>
      </c>
      <c r="F187" s="59" t="s">
        <v>188</v>
      </c>
      <c r="G187" s="22">
        <v>96</v>
      </c>
      <c r="H187" s="22">
        <v>61.4</v>
      </c>
      <c r="I187" s="22">
        <v>80</v>
      </c>
      <c r="J187" s="62">
        <v>80</v>
      </c>
      <c r="K187" s="63">
        <v>88</v>
      </c>
      <c r="L187" s="64">
        <v>405.4</v>
      </c>
      <c r="M187" s="36">
        <v>3</v>
      </c>
      <c r="N187" s="36">
        <v>14</v>
      </c>
      <c r="O187" s="37">
        <f t="shared" si="10"/>
        <v>0.214285714285714</v>
      </c>
      <c r="P187" s="61"/>
    </row>
    <row r="188" customHeight="1" spans="1:16">
      <c r="A188" s="14">
        <v>184</v>
      </c>
      <c r="B188" s="20">
        <v>2021060592</v>
      </c>
      <c r="C188" s="58" t="s">
        <v>265</v>
      </c>
      <c r="D188" s="20">
        <v>2021</v>
      </c>
      <c r="E188" s="55" t="s">
        <v>262</v>
      </c>
      <c r="F188" s="59" t="s">
        <v>109</v>
      </c>
      <c r="G188" s="22">
        <v>80</v>
      </c>
      <c r="H188" s="22">
        <v>83.68</v>
      </c>
      <c r="I188" s="22">
        <v>80</v>
      </c>
      <c r="J188" s="62">
        <v>80</v>
      </c>
      <c r="K188" s="63">
        <v>80</v>
      </c>
      <c r="L188" s="64">
        <v>403.68</v>
      </c>
      <c r="M188" s="36">
        <v>4</v>
      </c>
      <c r="N188" s="36">
        <v>14</v>
      </c>
      <c r="O188" s="37">
        <f t="shared" si="10"/>
        <v>0.285714285714286</v>
      </c>
      <c r="P188" s="61"/>
    </row>
    <row r="189" customHeight="1" spans="1:16">
      <c r="A189" s="14">
        <v>185</v>
      </c>
      <c r="B189" s="20">
        <v>2021060601</v>
      </c>
      <c r="C189" s="58" t="s">
        <v>266</v>
      </c>
      <c r="D189" s="20">
        <v>2021</v>
      </c>
      <c r="E189" s="55" t="s">
        <v>262</v>
      </c>
      <c r="F189" s="59" t="s">
        <v>267</v>
      </c>
      <c r="G189" s="22">
        <v>88</v>
      </c>
      <c r="H189" s="22">
        <v>75.68</v>
      </c>
      <c r="I189" s="22">
        <v>80</v>
      </c>
      <c r="J189" s="62">
        <v>80</v>
      </c>
      <c r="K189" s="63">
        <v>80</v>
      </c>
      <c r="L189" s="64">
        <v>403.68</v>
      </c>
      <c r="M189" s="36">
        <v>5</v>
      </c>
      <c r="N189" s="36">
        <v>14</v>
      </c>
      <c r="O189" s="37">
        <f t="shared" si="10"/>
        <v>0.357142857142857</v>
      </c>
      <c r="P189" s="61"/>
    </row>
    <row r="190" customHeight="1" spans="1:16">
      <c r="A190" s="14">
        <v>186</v>
      </c>
      <c r="B190" s="20">
        <v>2021060593</v>
      </c>
      <c r="C190" s="58" t="s">
        <v>268</v>
      </c>
      <c r="D190" s="20">
        <v>2021</v>
      </c>
      <c r="E190" s="55" t="s">
        <v>262</v>
      </c>
      <c r="F190" s="59" t="s">
        <v>162</v>
      </c>
      <c r="G190" s="22">
        <v>80</v>
      </c>
      <c r="H190" s="22">
        <v>67.6</v>
      </c>
      <c r="I190" s="22">
        <v>80</v>
      </c>
      <c r="J190" s="62">
        <v>80</v>
      </c>
      <c r="K190" s="63">
        <v>84</v>
      </c>
      <c r="L190" s="64">
        <v>391.6</v>
      </c>
      <c r="M190" s="36">
        <v>6</v>
      </c>
      <c r="N190" s="36">
        <v>14</v>
      </c>
      <c r="O190" s="37">
        <f t="shared" si="10"/>
        <v>0.428571428571429</v>
      </c>
      <c r="P190" s="61"/>
    </row>
    <row r="191" customHeight="1" spans="1:16">
      <c r="A191" s="14">
        <v>187</v>
      </c>
      <c r="B191" s="20">
        <v>2021060596</v>
      </c>
      <c r="C191" s="58" t="s">
        <v>269</v>
      </c>
      <c r="D191" s="20">
        <v>2021</v>
      </c>
      <c r="E191" s="55" t="s">
        <v>262</v>
      </c>
      <c r="F191" s="59" t="s">
        <v>29</v>
      </c>
      <c r="G191" s="22">
        <v>80</v>
      </c>
      <c r="H191" s="22">
        <v>70.72</v>
      </c>
      <c r="I191" s="22">
        <v>80</v>
      </c>
      <c r="J191" s="62">
        <v>80</v>
      </c>
      <c r="K191" s="63">
        <v>80</v>
      </c>
      <c r="L191" s="64">
        <v>390.72</v>
      </c>
      <c r="M191" s="36">
        <v>7</v>
      </c>
      <c r="N191" s="36">
        <v>14</v>
      </c>
      <c r="O191" s="37">
        <f t="shared" si="10"/>
        <v>0.5</v>
      </c>
      <c r="P191" s="61"/>
    </row>
    <row r="192" customHeight="1" spans="1:16">
      <c r="A192" s="14">
        <v>188</v>
      </c>
      <c r="B192" s="20">
        <v>2021060589</v>
      </c>
      <c r="C192" s="58" t="s">
        <v>270</v>
      </c>
      <c r="D192" s="20">
        <v>2021</v>
      </c>
      <c r="E192" s="55" t="s">
        <v>262</v>
      </c>
      <c r="F192" s="59" t="s">
        <v>29</v>
      </c>
      <c r="G192" s="22">
        <v>80</v>
      </c>
      <c r="H192" s="22">
        <v>69.76</v>
      </c>
      <c r="I192" s="22">
        <v>80</v>
      </c>
      <c r="J192" s="62">
        <v>80</v>
      </c>
      <c r="K192" s="63">
        <v>80</v>
      </c>
      <c r="L192" s="64">
        <v>389.76</v>
      </c>
      <c r="M192" s="36">
        <v>8</v>
      </c>
      <c r="N192" s="36">
        <v>14</v>
      </c>
      <c r="O192" s="37">
        <f t="shared" si="10"/>
        <v>0.571428571428571</v>
      </c>
      <c r="P192" s="61"/>
    </row>
    <row r="193" customHeight="1" spans="1:16">
      <c r="A193" s="14">
        <v>189</v>
      </c>
      <c r="B193" s="20">
        <v>2021060590</v>
      </c>
      <c r="C193" s="58" t="s">
        <v>271</v>
      </c>
      <c r="D193" s="20">
        <v>2021</v>
      </c>
      <c r="E193" s="55" t="s">
        <v>262</v>
      </c>
      <c r="F193" s="59" t="s">
        <v>37</v>
      </c>
      <c r="G193" s="22">
        <v>80</v>
      </c>
      <c r="H193" s="22">
        <v>66.2</v>
      </c>
      <c r="I193" s="22">
        <v>80</v>
      </c>
      <c r="J193" s="62">
        <v>80</v>
      </c>
      <c r="K193" s="63">
        <v>86</v>
      </c>
      <c r="L193" s="28">
        <v>388.6</v>
      </c>
      <c r="M193" s="36">
        <v>9</v>
      </c>
      <c r="N193" s="36">
        <v>14</v>
      </c>
      <c r="O193" s="37">
        <f t="shared" si="10"/>
        <v>0.642857142857143</v>
      </c>
      <c r="P193" s="61"/>
    </row>
    <row r="194" customHeight="1" spans="1:16">
      <c r="A194" s="14">
        <v>190</v>
      </c>
      <c r="B194" s="20">
        <v>2021060591</v>
      </c>
      <c r="C194" s="58" t="s">
        <v>272</v>
      </c>
      <c r="D194" s="20">
        <v>2021</v>
      </c>
      <c r="E194" s="55" t="s">
        <v>262</v>
      </c>
      <c r="F194" s="59" t="s">
        <v>33</v>
      </c>
      <c r="G194" s="22">
        <v>80</v>
      </c>
      <c r="H194" s="22">
        <v>60.04</v>
      </c>
      <c r="I194" s="22">
        <v>79.75</v>
      </c>
      <c r="J194" s="62">
        <v>79.75</v>
      </c>
      <c r="K194" s="63">
        <v>88</v>
      </c>
      <c r="L194" s="28">
        <v>387.54</v>
      </c>
      <c r="M194" s="36">
        <v>10</v>
      </c>
      <c r="N194" s="36">
        <v>14</v>
      </c>
      <c r="O194" s="37">
        <f t="shared" ref="O194:O238" si="11">M194/N194</f>
        <v>0.714285714285714</v>
      </c>
      <c r="P194" s="61"/>
    </row>
    <row r="195" customHeight="1" spans="1:16">
      <c r="A195" s="14">
        <v>191</v>
      </c>
      <c r="B195" s="20">
        <v>2021060598</v>
      </c>
      <c r="C195" s="58" t="s">
        <v>273</v>
      </c>
      <c r="D195" s="20">
        <v>2021</v>
      </c>
      <c r="E195" s="55" t="s">
        <v>262</v>
      </c>
      <c r="F195" s="59" t="s">
        <v>184</v>
      </c>
      <c r="G195" s="22">
        <v>80</v>
      </c>
      <c r="H195" s="22">
        <v>66.2</v>
      </c>
      <c r="I195" s="22">
        <v>80</v>
      </c>
      <c r="J195" s="62">
        <v>80</v>
      </c>
      <c r="K195" s="63">
        <v>80</v>
      </c>
      <c r="L195" s="28">
        <v>386.2</v>
      </c>
      <c r="M195" s="36">
        <v>11</v>
      </c>
      <c r="N195" s="36">
        <v>14</v>
      </c>
      <c r="O195" s="37">
        <f t="shared" si="11"/>
        <v>0.785714285714286</v>
      </c>
      <c r="P195" s="61"/>
    </row>
    <row r="196" customHeight="1" spans="1:16">
      <c r="A196" s="14">
        <v>192</v>
      </c>
      <c r="B196" s="20">
        <v>2021060599</v>
      </c>
      <c r="C196" s="58" t="s">
        <v>274</v>
      </c>
      <c r="D196" s="20">
        <v>2021</v>
      </c>
      <c r="E196" s="55" t="s">
        <v>262</v>
      </c>
      <c r="F196" s="59" t="s">
        <v>152</v>
      </c>
      <c r="G196" s="22">
        <v>80</v>
      </c>
      <c r="H196" s="22">
        <v>63.2</v>
      </c>
      <c r="I196" s="22">
        <v>80</v>
      </c>
      <c r="J196" s="62">
        <v>80</v>
      </c>
      <c r="K196" s="63">
        <v>80</v>
      </c>
      <c r="L196" s="28">
        <v>383.2</v>
      </c>
      <c r="M196" s="36">
        <v>12</v>
      </c>
      <c r="N196" s="36">
        <v>14</v>
      </c>
      <c r="O196" s="37">
        <f t="shared" si="11"/>
        <v>0.857142857142857</v>
      </c>
      <c r="P196" s="61"/>
    </row>
    <row r="197" customHeight="1" spans="1:16">
      <c r="A197" s="14">
        <v>193</v>
      </c>
      <c r="B197" s="20">
        <v>2021060597</v>
      </c>
      <c r="C197" s="58" t="s">
        <v>275</v>
      </c>
      <c r="D197" s="20">
        <v>2021</v>
      </c>
      <c r="E197" s="55" t="s">
        <v>262</v>
      </c>
      <c r="F197" s="59" t="s">
        <v>35</v>
      </c>
      <c r="G197" s="22">
        <v>80</v>
      </c>
      <c r="H197" s="22">
        <v>60.2</v>
      </c>
      <c r="I197" s="22">
        <v>80</v>
      </c>
      <c r="J197" s="62">
        <v>80</v>
      </c>
      <c r="K197" s="63">
        <v>80</v>
      </c>
      <c r="L197" s="28">
        <v>380.2</v>
      </c>
      <c r="M197" s="36">
        <v>13</v>
      </c>
      <c r="N197" s="36">
        <v>14</v>
      </c>
      <c r="O197" s="37">
        <f t="shared" si="11"/>
        <v>0.928571428571429</v>
      </c>
      <c r="P197" s="61"/>
    </row>
    <row r="198" customHeight="1" spans="1:16">
      <c r="A198" s="14">
        <v>194</v>
      </c>
      <c r="B198" s="20">
        <v>2021060594</v>
      </c>
      <c r="C198" s="58" t="s">
        <v>276</v>
      </c>
      <c r="D198" s="20">
        <v>2021</v>
      </c>
      <c r="E198" s="55" t="s">
        <v>262</v>
      </c>
      <c r="F198" s="59" t="s">
        <v>27</v>
      </c>
      <c r="G198" s="22">
        <v>80</v>
      </c>
      <c r="H198" s="22">
        <v>59</v>
      </c>
      <c r="I198" s="22">
        <v>80</v>
      </c>
      <c r="J198" s="62">
        <v>80</v>
      </c>
      <c r="K198" s="63">
        <v>80</v>
      </c>
      <c r="L198" s="28">
        <v>379</v>
      </c>
      <c r="M198" s="36">
        <v>14</v>
      </c>
      <c r="N198" s="36">
        <v>14</v>
      </c>
      <c r="O198" s="37">
        <f t="shared" si="11"/>
        <v>1</v>
      </c>
      <c r="P198" s="61"/>
    </row>
    <row r="199" customHeight="1" spans="1:16">
      <c r="A199" s="14">
        <v>195</v>
      </c>
      <c r="B199" s="65" t="s">
        <v>277</v>
      </c>
      <c r="C199" s="44" t="s">
        <v>278</v>
      </c>
      <c r="D199" s="53">
        <v>2022</v>
      </c>
      <c r="E199" s="66" t="s">
        <v>279</v>
      </c>
      <c r="F199" s="67" t="s">
        <v>62</v>
      </c>
      <c r="G199" s="25">
        <v>80</v>
      </c>
      <c r="H199" s="25">
        <v>73.96</v>
      </c>
      <c r="I199" s="25">
        <v>80</v>
      </c>
      <c r="J199" s="73">
        <v>80</v>
      </c>
      <c r="K199" s="74">
        <v>84</v>
      </c>
      <c r="L199" s="40">
        <v>397.96</v>
      </c>
      <c r="M199" s="33">
        <v>4</v>
      </c>
      <c r="N199" s="33">
        <v>34</v>
      </c>
      <c r="O199" s="35">
        <f t="shared" si="11"/>
        <v>0.117647058823529</v>
      </c>
      <c r="P199" s="41"/>
    </row>
    <row r="200" customHeight="1" spans="1:16">
      <c r="A200" s="14">
        <v>196</v>
      </c>
      <c r="B200" s="65" t="s">
        <v>280</v>
      </c>
      <c r="C200" s="44" t="s">
        <v>281</v>
      </c>
      <c r="D200" s="53">
        <v>2022</v>
      </c>
      <c r="E200" s="66" t="s">
        <v>279</v>
      </c>
      <c r="F200" s="67" t="s">
        <v>53</v>
      </c>
      <c r="G200" s="25">
        <v>80</v>
      </c>
      <c r="H200" s="25">
        <v>71.2</v>
      </c>
      <c r="I200" s="25">
        <v>85</v>
      </c>
      <c r="J200" s="73">
        <v>80</v>
      </c>
      <c r="K200" s="74">
        <v>81</v>
      </c>
      <c r="L200" s="40">
        <v>397.2</v>
      </c>
      <c r="M200" s="33">
        <v>5</v>
      </c>
      <c r="N200" s="33">
        <v>34</v>
      </c>
      <c r="O200" s="35">
        <f t="shared" si="11"/>
        <v>0.147058823529412</v>
      </c>
      <c r="P200" s="41"/>
    </row>
    <row r="201" customHeight="1" spans="1:16">
      <c r="A201" s="14">
        <v>197</v>
      </c>
      <c r="B201" s="65" t="s">
        <v>282</v>
      </c>
      <c r="C201" s="44" t="s">
        <v>283</v>
      </c>
      <c r="D201" s="53">
        <v>2022</v>
      </c>
      <c r="E201" s="66" t="s">
        <v>279</v>
      </c>
      <c r="F201" s="67" t="s">
        <v>55</v>
      </c>
      <c r="G201" s="25">
        <v>80</v>
      </c>
      <c r="H201" s="25">
        <v>71.07</v>
      </c>
      <c r="I201" s="25">
        <v>80</v>
      </c>
      <c r="J201" s="73">
        <v>82</v>
      </c>
      <c r="K201" s="74">
        <v>83</v>
      </c>
      <c r="L201" s="40">
        <v>396.07</v>
      </c>
      <c r="M201" s="33">
        <v>7</v>
      </c>
      <c r="N201" s="33">
        <v>34</v>
      </c>
      <c r="O201" s="35">
        <f t="shared" si="11"/>
        <v>0.205882352941176</v>
      </c>
      <c r="P201" s="41"/>
    </row>
    <row r="202" customHeight="1" spans="1:16">
      <c r="A202" s="14">
        <v>198</v>
      </c>
      <c r="B202" s="65" t="s">
        <v>284</v>
      </c>
      <c r="C202" s="44" t="s">
        <v>285</v>
      </c>
      <c r="D202" s="53">
        <v>2022</v>
      </c>
      <c r="E202" s="66" t="s">
        <v>279</v>
      </c>
      <c r="F202" s="67" t="s">
        <v>21</v>
      </c>
      <c r="G202" s="25">
        <v>80</v>
      </c>
      <c r="H202" s="25">
        <v>71.7</v>
      </c>
      <c r="I202" s="25">
        <v>79.5</v>
      </c>
      <c r="J202" s="73">
        <v>80</v>
      </c>
      <c r="K202" s="74">
        <v>83.5</v>
      </c>
      <c r="L202" s="40">
        <v>394.7</v>
      </c>
      <c r="M202" s="33">
        <v>9</v>
      </c>
      <c r="N202" s="33">
        <v>34</v>
      </c>
      <c r="O202" s="35">
        <f t="shared" si="11"/>
        <v>0.264705882352941</v>
      </c>
      <c r="P202" s="41"/>
    </row>
    <row r="203" customHeight="1" spans="1:16">
      <c r="A203" s="14">
        <v>199</v>
      </c>
      <c r="B203" s="65" t="s">
        <v>286</v>
      </c>
      <c r="C203" s="44" t="s">
        <v>287</v>
      </c>
      <c r="D203" s="53">
        <v>2022</v>
      </c>
      <c r="E203" s="66" t="s">
        <v>279</v>
      </c>
      <c r="F203" s="67" t="s">
        <v>42</v>
      </c>
      <c r="G203" s="25">
        <v>80</v>
      </c>
      <c r="H203" s="25">
        <v>69.4</v>
      </c>
      <c r="I203" s="25">
        <v>80</v>
      </c>
      <c r="J203" s="73">
        <v>80</v>
      </c>
      <c r="K203" s="74">
        <v>85</v>
      </c>
      <c r="L203" s="40">
        <v>394.4</v>
      </c>
      <c r="M203" s="33">
        <v>11</v>
      </c>
      <c r="N203" s="33">
        <v>34</v>
      </c>
      <c r="O203" s="35">
        <f t="shared" si="11"/>
        <v>0.323529411764706</v>
      </c>
      <c r="P203" s="41"/>
    </row>
    <row r="204" customHeight="1" spans="1:16">
      <c r="A204" s="14">
        <v>200</v>
      </c>
      <c r="B204" s="65" t="s">
        <v>288</v>
      </c>
      <c r="C204" s="44" t="s">
        <v>289</v>
      </c>
      <c r="D204" s="53">
        <v>2022</v>
      </c>
      <c r="E204" s="66" t="s">
        <v>279</v>
      </c>
      <c r="F204" s="67" t="s">
        <v>53</v>
      </c>
      <c r="G204" s="25">
        <v>80</v>
      </c>
      <c r="H204" s="25">
        <v>69.3</v>
      </c>
      <c r="I204" s="25">
        <v>85</v>
      </c>
      <c r="J204" s="73">
        <v>80</v>
      </c>
      <c r="K204" s="74">
        <v>80</v>
      </c>
      <c r="L204" s="40">
        <v>394.3</v>
      </c>
      <c r="M204" s="33">
        <v>12</v>
      </c>
      <c r="N204" s="33">
        <v>34</v>
      </c>
      <c r="O204" s="35">
        <f t="shared" si="11"/>
        <v>0.352941176470588</v>
      </c>
      <c r="P204" s="41"/>
    </row>
    <row r="205" customHeight="1" spans="1:16">
      <c r="A205" s="14">
        <v>201</v>
      </c>
      <c r="B205" s="65" t="s">
        <v>290</v>
      </c>
      <c r="C205" s="44" t="s">
        <v>291</v>
      </c>
      <c r="D205" s="53">
        <v>2022</v>
      </c>
      <c r="E205" s="66" t="s">
        <v>279</v>
      </c>
      <c r="F205" s="67" t="s">
        <v>62</v>
      </c>
      <c r="G205" s="25">
        <v>80</v>
      </c>
      <c r="H205" s="25">
        <v>70.52</v>
      </c>
      <c r="I205" s="25">
        <v>82</v>
      </c>
      <c r="J205" s="73">
        <v>80</v>
      </c>
      <c r="K205" s="74">
        <v>80.5</v>
      </c>
      <c r="L205" s="40">
        <v>393.02</v>
      </c>
      <c r="M205" s="33">
        <v>14</v>
      </c>
      <c r="N205" s="33">
        <v>34</v>
      </c>
      <c r="O205" s="35">
        <f t="shared" si="11"/>
        <v>0.411764705882353</v>
      </c>
      <c r="P205" s="41"/>
    </row>
    <row r="206" customHeight="1" spans="1:16">
      <c r="A206" s="14">
        <v>202</v>
      </c>
      <c r="B206" s="65" t="s">
        <v>292</v>
      </c>
      <c r="C206" s="44" t="s">
        <v>293</v>
      </c>
      <c r="D206" s="53">
        <v>2022</v>
      </c>
      <c r="E206" s="66" t="s">
        <v>279</v>
      </c>
      <c r="F206" s="67" t="s">
        <v>37</v>
      </c>
      <c r="G206" s="25">
        <v>80</v>
      </c>
      <c r="H206" s="25">
        <v>72.11</v>
      </c>
      <c r="I206" s="25">
        <v>80</v>
      </c>
      <c r="J206" s="73">
        <v>80</v>
      </c>
      <c r="K206" s="74">
        <v>80</v>
      </c>
      <c r="L206" s="40">
        <v>392.11</v>
      </c>
      <c r="M206" s="33">
        <v>16</v>
      </c>
      <c r="N206" s="33">
        <v>34</v>
      </c>
      <c r="O206" s="35">
        <f t="shared" si="11"/>
        <v>0.470588235294118</v>
      </c>
      <c r="P206" s="41"/>
    </row>
    <row r="207" customHeight="1" spans="1:16">
      <c r="A207" s="14">
        <v>203</v>
      </c>
      <c r="B207" s="65" t="s">
        <v>294</v>
      </c>
      <c r="C207" s="44" t="s">
        <v>295</v>
      </c>
      <c r="D207" s="53">
        <v>2022</v>
      </c>
      <c r="E207" s="66" t="s">
        <v>279</v>
      </c>
      <c r="F207" s="67" t="s">
        <v>55</v>
      </c>
      <c r="G207" s="25">
        <v>80</v>
      </c>
      <c r="H207" s="25">
        <v>71.06</v>
      </c>
      <c r="I207" s="25">
        <v>80</v>
      </c>
      <c r="J207" s="73">
        <v>80</v>
      </c>
      <c r="K207" s="74">
        <v>80</v>
      </c>
      <c r="L207" s="40">
        <v>391.06</v>
      </c>
      <c r="M207" s="33">
        <v>19</v>
      </c>
      <c r="N207" s="33">
        <v>34</v>
      </c>
      <c r="O207" s="35">
        <f t="shared" si="11"/>
        <v>0.558823529411765</v>
      </c>
      <c r="P207" s="41"/>
    </row>
    <row r="208" customHeight="1" spans="1:16">
      <c r="A208" s="14">
        <v>204</v>
      </c>
      <c r="B208" s="65" t="s">
        <v>296</v>
      </c>
      <c r="C208" s="44" t="s">
        <v>297</v>
      </c>
      <c r="D208" s="53">
        <v>2022</v>
      </c>
      <c r="E208" s="66" t="s">
        <v>279</v>
      </c>
      <c r="F208" s="67" t="s">
        <v>44</v>
      </c>
      <c r="G208" s="25">
        <v>80</v>
      </c>
      <c r="H208" s="25">
        <v>69.03</v>
      </c>
      <c r="I208" s="25">
        <v>81</v>
      </c>
      <c r="J208" s="73">
        <v>80</v>
      </c>
      <c r="K208" s="74">
        <v>80</v>
      </c>
      <c r="L208" s="40">
        <v>390.03</v>
      </c>
      <c r="M208" s="33">
        <v>21</v>
      </c>
      <c r="N208" s="33">
        <v>34</v>
      </c>
      <c r="O208" s="35">
        <f t="shared" si="11"/>
        <v>0.617647058823529</v>
      </c>
      <c r="P208" s="41"/>
    </row>
    <row r="209" customHeight="1" spans="1:16">
      <c r="A209" s="14">
        <v>205</v>
      </c>
      <c r="B209" s="65" t="s">
        <v>298</v>
      </c>
      <c r="C209" s="44" t="s">
        <v>299</v>
      </c>
      <c r="D209" s="53">
        <v>2022</v>
      </c>
      <c r="E209" s="66" t="s">
        <v>279</v>
      </c>
      <c r="F209" s="67" t="s">
        <v>44</v>
      </c>
      <c r="G209" s="25">
        <v>80</v>
      </c>
      <c r="H209" s="25">
        <v>68.82</v>
      </c>
      <c r="I209" s="25">
        <v>80</v>
      </c>
      <c r="J209" s="73">
        <v>80</v>
      </c>
      <c r="K209" s="74">
        <v>81</v>
      </c>
      <c r="L209" s="40">
        <v>389.82</v>
      </c>
      <c r="M209" s="33">
        <v>24</v>
      </c>
      <c r="N209" s="33">
        <v>34</v>
      </c>
      <c r="O209" s="35">
        <f t="shared" si="11"/>
        <v>0.705882352941177</v>
      </c>
      <c r="P209" s="41"/>
    </row>
    <row r="210" customHeight="1" spans="1:16">
      <c r="A210" s="14">
        <v>206</v>
      </c>
      <c r="B210" s="65" t="s">
        <v>300</v>
      </c>
      <c r="C210" s="44" t="s">
        <v>301</v>
      </c>
      <c r="D210" s="53">
        <v>2022</v>
      </c>
      <c r="E210" s="66" t="s">
        <v>279</v>
      </c>
      <c r="F210" s="67" t="s">
        <v>55</v>
      </c>
      <c r="G210" s="25">
        <v>80</v>
      </c>
      <c r="H210" s="25">
        <v>69.65</v>
      </c>
      <c r="I210" s="25">
        <v>80</v>
      </c>
      <c r="J210" s="73">
        <v>80</v>
      </c>
      <c r="K210" s="74">
        <v>80</v>
      </c>
      <c r="L210" s="40">
        <v>389.65</v>
      </c>
      <c r="M210" s="33">
        <v>25</v>
      </c>
      <c r="N210" s="33">
        <v>34</v>
      </c>
      <c r="O210" s="35">
        <f t="shared" si="11"/>
        <v>0.735294117647059</v>
      </c>
      <c r="P210" s="41"/>
    </row>
    <row r="211" customHeight="1" spans="1:16">
      <c r="A211" s="14">
        <v>207</v>
      </c>
      <c r="B211" s="65" t="s">
        <v>302</v>
      </c>
      <c r="C211" s="44" t="s">
        <v>303</v>
      </c>
      <c r="D211" s="53">
        <v>2022</v>
      </c>
      <c r="E211" s="66" t="s">
        <v>279</v>
      </c>
      <c r="F211" s="67" t="s">
        <v>46</v>
      </c>
      <c r="G211" s="25">
        <v>80</v>
      </c>
      <c r="H211" s="25">
        <v>69.38</v>
      </c>
      <c r="I211" s="25">
        <v>79.5</v>
      </c>
      <c r="J211" s="73">
        <v>80</v>
      </c>
      <c r="K211" s="74">
        <v>80</v>
      </c>
      <c r="L211" s="40">
        <v>388.88</v>
      </c>
      <c r="M211" s="33">
        <v>26</v>
      </c>
      <c r="N211" s="33">
        <v>34</v>
      </c>
      <c r="O211" s="35">
        <f t="shared" si="11"/>
        <v>0.764705882352941</v>
      </c>
      <c r="P211" s="41"/>
    </row>
    <row r="212" customHeight="1" spans="1:16">
      <c r="A212" s="14">
        <v>208</v>
      </c>
      <c r="B212" s="65" t="s">
        <v>304</v>
      </c>
      <c r="C212" s="44" t="s">
        <v>305</v>
      </c>
      <c r="D212" s="53">
        <v>2022</v>
      </c>
      <c r="E212" s="66" t="s">
        <v>279</v>
      </c>
      <c r="F212" s="67" t="s">
        <v>62</v>
      </c>
      <c r="G212" s="25">
        <v>80</v>
      </c>
      <c r="H212" s="25">
        <v>68.03</v>
      </c>
      <c r="I212" s="25">
        <v>80</v>
      </c>
      <c r="J212" s="73">
        <v>80</v>
      </c>
      <c r="K212" s="74">
        <v>80</v>
      </c>
      <c r="L212" s="40">
        <v>388.03</v>
      </c>
      <c r="M212" s="33">
        <v>29</v>
      </c>
      <c r="N212" s="33">
        <v>34</v>
      </c>
      <c r="O212" s="35">
        <f t="shared" si="11"/>
        <v>0.852941176470588</v>
      </c>
      <c r="P212" s="41"/>
    </row>
    <row r="213" customHeight="1" spans="1:16">
      <c r="A213" s="14">
        <v>209</v>
      </c>
      <c r="B213" s="65" t="s">
        <v>306</v>
      </c>
      <c r="C213" s="44" t="s">
        <v>307</v>
      </c>
      <c r="D213" s="53">
        <v>2022</v>
      </c>
      <c r="E213" s="66" t="s">
        <v>279</v>
      </c>
      <c r="F213" s="67" t="s">
        <v>37</v>
      </c>
      <c r="G213" s="25">
        <v>80</v>
      </c>
      <c r="H213" s="25">
        <v>67.76</v>
      </c>
      <c r="I213" s="25">
        <v>80</v>
      </c>
      <c r="J213" s="73">
        <v>80</v>
      </c>
      <c r="K213" s="74">
        <v>80</v>
      </c>
      <c r="L213" s="40">
        <v>387.76</v>
      </c>
      <c r="M213" s="33">
        <v>31</v>
      </c>
      <c r="N213" s="33">
        <v>34</v>
      </c>
      <c r="O213" s="35">
        <f t="shared" si="11"/>
        <v>0.911764705882353</v>
      </c>
      <c r="P213" s="41"/>
    </row>
    <row r="214" customHeight="1" spans="1:16">
      <c r="A214" s="14">
        <v>210</v>
      </c>
      <c r="B214" s="65" t="s">
        <v>308</v>
      </c>
      <c r="C214" s="44" t="s">
        <v>309</v>
      </c>
      <c r="D214" s="53">
        <v>2022</v>
      </c>
      <c r="E214" s="66" t="s">
        <v>279</v>
      </c>
      <c r="F214" s="67" t="s">
        <v>42</v>
      </c>
      <c r="G214" s="25">
        <v>80</v>
      </c>
      <c r="H214" s="25">
        <v>66.87</v>
      </c>
      <c r="I214" s="25">
        <v>80</v>
      </c>
      <c r="J214" s="73">
        <v>80</v>
      </c>
      <c r="K214" s="74">
        <v>80</v>
      </c>
      <c r="L214" s="40">
        <v>386.87</v>
      </c>
      <c r="M214" s="33">
        <v>33</v>
      </c>
      <c r="N214" s="33">
        <v>34</v>
      </c>
      <c r="O214" s="35">
        <f t="shared" si="11"/>
        <v>0.970588235294118</v>
      </c>
      <c r="P214" s="41"/>
    </row>
    <row r="215" customHeight="1" spans="1:16">
      <c r="A215" s="14">
        <v>211</v>
      </c>
      <c r="B215" s="65" t="s">
        <v>310</v>
      </c>
      <c r="C215" s="44" t="s">
        <v>311</v>
      </c>
      <c r="D215" s="53">
        <v>2022</v>
      </c>
      <c r="E215" s="66" t="s">
        <v>279</v>
      </c>
      <c r="F215" s="67" t="s">
        <v>44</v>
      </c>
      <c r="G215" s="25">
        <v>80</v>
      </c>
      <c r="H215" s="25">
        <v>65.57</v>
      </c>
      <c r="I215" s="25">
        <v>80</v>
      </c>
      <c r="J215" s="73">
        <v>80</v>
      </c>
      <c r="K215" s="74">
        <v>80</v>
      </c>
      <c r="L215" s="40">
        <v>385.57</v>
      </c>
      <c r="M215" s="33">
        <v>34</v>
      </c>
      <c r="N215" s="33">
        <v>34</v>
      </c>
      <c r="O215" s="35">
        <f t="shared" si="11"/>
        <v>1</v>
      </c>
      <c r="P215" s="41"/>
    </row>
    <row r="216" customHeight="1" spans="1:16">
      <c r="A216" s="14">
        <v>212</v>
      </c>
      <c r="B216" s="65" t="s">
        <v>312</v>
      </c>
      <c r="C216" s="68" t="s">
        <v>313</v>
      </c>
      <c r="D216" s="53">
        <v>2022</v>
      </c>
      <c r="E216" s="66" t="s">
        <v>314</v>
      </c>
      <c r="F216" s="67" t="s">
        <v>85</v>
      </c>
      <c r="G216" s="25">
        <v>80</v>
      </c>
      <c r="H216" s="25">
        <v>68.34</v>
      </c>
      <c r="I216" s="25">
        <v>80</v>
      </c>
      <c r="J216" s="73">
        <v>80</v>
      </c>
      <c r="K216" s="74">
        <v>100</v>
      </c>
      <c r="L216" s="40">
        <v>408.34</v>
      </c>
      <c r="M216" s="33">
        <v>1</v>
      </c>
      <c r="N216" s="33">
        <v>34</v>
      </c>
      <c r="O216" s="35">
        <f t="shared" si="11"/>
        <v>0.0294117647058824</v>
      </c>
      <c r="P216" s="41"/>
    </row>
    <row r="217" customHeight="1" spans="1:16">
      <c r="A217" s="14">
        <v>213</v>
      </c>
      <c r="B217" s="65" t="s">
        <v>315</v>
      </c>
      <c r="C217" s="68" t="s">
        <v>316</v>
      </c>
      <c r="D217" s="53">
        <v>2022</v>
      </c>
      <c r="E217" s="66" t="s">
        <v>314</v>
      </c>
      <c r="F217" s="67" t="s">
        <v>79</v>
      </c>
      <c r="G217" s="25">
        <v>80</v>
      </c>
      <c r="H217" s="25">
        <v>72.79</v>
      </c>
      <c r="I217" s="25">
        <v>80</v>
      </c>
      <c r="J217" s="73">
        <v>80</v>
      </c>
      <c r="K217" s="74">
        <v>86.5</v>
      </c>
      <c r="L217" s="40">
        <v>399.29</v>
      </c>
      <c r="M217" s="33">
        <v>2</v>
      </c>
      <c r="N217" s="33">
        <v>34</v>
      </c>
      <c r="O217" s="35">
        <f t="shared" si="11"/>
        <v>0.0588235294117647</v>
      </c>
      <c r="P217" s="41"/>
    </row>
    <row r="218" customHeight="1" spans="1:16">
      <c r="A218" s="14">
        <v>214</v>
      </c>
      <c r="B218" s="65" t="s">
        <v>317</v>
      </c>
      <c r="C218" s="68" t="s">
        <v>318</v>
      </c>
      <c r="D218" s="53">
        <v>2022</v>
      </c>
      <c r="E218" s="66" t="s">
        <v>314</v>
      </c>
      <c r="F218" s="67" t="s">
        <v>53</v>
      </c>
      <c r="G218" s="25">
        <v>80</v>
      </c>
      <c r="H218" s="25">
        <v>71.35</v>
      </c>
      <c r="I218" s="25">
        <v>80</v>
      </c>
      <c r="J218" s="73">
        <v>78.75</v>
      </c>
      <c r="K218" s="74">
        <v>89</v>
      </c>
      <c r="L218" s="40">
        <v>399.1</v>
      </c>
      <c r="M218" s="33">
        <v>3</v>
      </c>
      <c r="N218" s="33">
        <v>34</v>
      </c>
      <c r="O218" s="35">
        <f t="shared" si="11"/>
        <v>0.0882352941176471</v>
      </c>
      <c r="P218" s="41"/>
    </row>
    <row r="219" customHeight="1" spans="1:16">
      <c r="A219" s="14">
        <v>215</v>
      </c>
      <c r="B219" s="65" t="s">
        <v>319</v>
      </c>
      <c r="C219" s="68" t="s">
        <v>320</v>
      </c>
      <c r="D219" s="53">
        <v>2022</v>
      </c>
      <c r="E219" s="66" t="s">
        <v>314</v>
      </c>
      <c r="F219" s="67" t="s">
        <v>79</v>
      </c>
      <c r="G219" s="25">
        <v>80</v>
      </c>
      <c r="H219" s="25">
        <v>72.42</v>
      </c>
      <c r="I219" s="25">
        <v>80</v>
      </c>
      <c r="J219" s="73">
        <v>80</v>
      </c>
      <c r="K219" s="74">
        <v>84</v>
      </c>
      <c r="L219" s="40">
        <v>396.42</v>
      </c>
      <c r="M219" s="33">
        <v>6</v>
      </c>
      <c r="N219" s="33">
        <v>34</v>
      </c>
      <c r="O219" s="35">
        <f t="shared" si="11"/>
        <v>0.176470588235294</v>
      </c>
      <c r="P219" s="41"/>
    </row>
    <row r="220" customHeight="1" spans="1:16">
      <c r="A220" s="14">
        <v>216</v>
      </c>
      <c r="B220" s="65" t="s">
        <v>321</v>
      </c>
      <c r="C220" s="68" t="s">
        <v>322</v>
      </c>
      <c r="D220" s="53">
        <v>2022</v>
      </c>
      <c r="E220" s="66" t="s">
        <v>314</v>
      </c>
      <c r="F220" s="67" t="s">
        <v>79</v>
      </c>
      <c r="G220" s="25">
        <v>80.1</v>
      </c>
      <c r="H220" s="25">
        <v>71.97</v>
      </c>
      <c r="I220" s="25">
        <v>80</v>
      </c>
      <c r="J220" s="73">
        <v>80</v>
      </c>
      <c r="K220" s="74">
        <v>84</v>
      </c>
      <c r="L220" s="40">
        <v>396.07</v>
      </c>
      <c r="M220" s="33">
        <v>8</v>
      </c>
      <c r="N220" s="33">
        <v>34</v>
      </c>
      <c r="O220" s="35">
        <f t="shared" si="11"/>
        <v>0.235294117647059</v>
      </c>
      <c r="P220" s="41"/>
    </row>
    <row r="221" customHeight="1" spans="1:16">
      <c r="A221" s="14">
        <v>217</v>
      </c>
      <c r="B221" s="65" t="s">
        <v>323</v>
      </c>
      <c r="C221" s="68" t="s">
        <v>324</v>
      </c>
      <c r="D221" s="53">
        <v>2022</v>
      </c>
      <c r="E221" s="66" t="s">
        <v>314</v>
      </c>
      <c r="F221" s="67" t="s">
        <v>85</v>
      </c>
      <c r="G221" s="25">
        <v>80</v>
      </c>
      <c r="H221" s="25">
        <v>70.2</v>
      </c>
      <c r="I221" s="25">
        <v>80</v>
      </c>
      <c r="J221" s="73">
        <v>80</v>
      </c>
      <c r="K221" s="74">
        <v>84.5</v>
      </c>
      <c r="L221" s="40">
        <v>394.7</v>
      </c>
      <c r="M221" s="33">
        <v>10</v>
      </c>
      <c r="N221" s="33">
        <v>34</v>
      </c>
      <c r="O221" s="35">
        <f t="shared" si="11"/>
        <v>0.294117647058824</v>
      </c>
      <c r="P221" s="41"/>
    </row>
    <row r="222" customHeight="1" spans="1:16">
      <c r="A222" s="14">
        <v>218</v>
      </c>
      <c r="B222" s="65" t="s">
        <v>325</v>
      </c>
      <c r="C222" s="68" t="s">
        <v>326</v>
      </c>
      <c r="D222" s="53">
        <v>2022</v>
      </c>
      <c r="E222" s="66" t="s">
        <v>314</v>
      </c>
      <c r="F222" s="67" t="s">
        <v>55</v>
      </c>
      <c r="G222" s="25">
        <v>80</v>
      </c>
      <c r="H222" s="25">
        <v>70.29</v>
      </c>
      <c r="I222" s="25">
        <v>80</v>
      </c>
      <c r="J222" s="73">
        <v>80</v>
      </c>
      <c r="K222" s="74">
        <v>83</v>
      </c>
      <c r="L222" s="40">
        <v>393.29</v>
      </c>
      <c r="M222" s="33">
        <v>13</v>
      </c>
      <c r="N222" s="33">
        <v>34</v>
      </c>
      <c r="O222" s="35">
        <f t="shared" si="11"/>
        <v>0.382352941176471</v>
      </c>
      <c r="P222" s="41"/>
    </row>
    <row r="223" customHeight="1" spans="1:16">
      <c r="A223" s="14">
        <v>219</v>
      </c>
      <c r="B223" s="65" t="s">
        <v>327</v>
      </c>
      <c r="C223" s="68" t="s">
        <v>328</v>
      </c>
      <c r="D223" s="53">
        <v>2022</v>
      </c>
      <c r="E223" s="66" t="s">
        <v>314</v>
      </c>
      <c r="F223" s="67" t="s">
        <v>64</v>
      </c>
      <c r="G223" s="25">
        <v>80</v>
      </c>
      <c r="H223" s="25">
        <v>68.88</v>
      </c>
      <c r="I223" s="25">
        <v>80</v>
      </c>
      <c r="J223" s="73">
        <v>80</v>
      </c>
      <c r="K223" s="74">
        <v>84</v>
      </c>
      <c r="L223" s="40">
        <v>392.88</v>
      </c>
      <c r="M223" s="33">
        <v>15</v>
      </c>
      <c r="N223" s="33">
        <v>34</v>
      </c>
      <c r="O223" s="35">
        <f t="shared" si="11"/>
        <v>0.441176470588235</v>
      </c>
      <c r="P223" s="41"/>
    </row>
    <row r="224" customHeight="1" spans="1:16">
      <c r="A224" s="14">
        <v>220</v>
      </c>
      <c r="B224" s="65" t="s">
        <v>329</v>
      </c>
      <c r="C224" s="68" t="s">
        <v>330</v>
      </c>
      <c r="D224" s="53">
        <v>2022</v>
      </c>
      <c r="E224" s="66" t="s">
        <v>314</v>
      </c>
      <c r="F224" s="67" t="s">
        <v>331</v>
      </c>
      <c r="G224" s="25">
        <v>80</v>
      </c>
      <c r="H224" s="25">
        <v>71.22</v>
      </c>
      <c r="I224" s="25">
        <v>80</v>
      </c>
      <c r="J224" s="73">
        <v>80</v>
      </c>
      <c r="K224" s="74">
        <v>80</v>
      </c>
      <c r="L224" s="40">
        <v>391.22</v>
      </c>
      <c r="M224" s="33">
        <v>17</v>
      </c>
      <c r="N224" s="33">
        <v>34</v>
      </c>
      <c r="O224" s="35">
        <f t="shared" si="11"/>
        <v>0.5</v>
      </c>
      <c r="P224" s="41"/>
    </row>
    <row r="225" customHeight="1" spans="1:16">
      <c r="A225" s="14">
        <v>221</v>
      </c>
      <c r="B225" s="65" t="s">
        <v>332</v>
      </c>
      <c r="C225" s="68" t="s">
        <v>333</v>
      </c>
      <c r="D225" s="53">
        <v>2022</v>
      </c>
      <c r="E225" s="66" t="s">
        <v>314</v>
      </c>
      <c r="F225" s="67" t="s">
        <v>48</v>
      </c>
      <c r="G225" s="25">
        <v>80</v>
      </c>
      <c r="H225" s="25">
        <v>67.83</v>
      </c>
      <c r="I225" s="25">
        <v>79.75</v>
      </c>
      <c r="J225" s="73">
        <v>79.75</v>
      </c>
      <c r="K225" s="74">
        <v>83.75</v>
      </c>
      <c r="L225" s="40">
        <v>391.08</v>
      </c>
      <c r="M225" s="33">
        <v>18</v>
      </c>
      <c r="N225" s="33">
        <v>34</v>
      </c>
      <c r="O225" s="35">
        <f t="shared" si="11"/>
        <v>0.529411764705882</v>
      </c>
      <c r="P225" s="41"/>
    </row>
    <row r="226" customHeight="1" spans="1:16">
      <c r="A226" s="14">
        <v>222</v>
      </c>
      <c r="B226" s="65" t="s">
        <v>334</v>
      </c>
      <c r="C226" s="68" t="s">
        <v>335</v>
      </c>
      <c r="D226" s="53">
        <v>2022</v>
      </c>
      <c r="E226" s="66" t="s">
        <v>314</v>
      </c>
      <c r="F226" s="67" t="s">
        <v>21</v>
      </c>
      <c r="G226" s="25">
        <v>80</v>
      </c>
      <c r="H226" s="25">
        <v>70.21</v>
      </c>
      <c r="I226" s="25">
        <v>80</v>
      </c>
      <c r="J226" s="73">
        <v>80</v>
      </c>
      <c r="K226" s="74">
        <v>80</v>
      </c>
      <c r="L226" s="40">
        <v>390.21</v>
      </c>
      <c r="M226" s="33">
        <v>20</v>
      </c>
      <c r="N226" s="33">
        <v>34</v>
      </c>
      <c r="O226" s="35">
        <f t="shared" si="11"/>
        <v>0.588235294117647</v>
      </c>
      <c r="P226" s="41"/>
    </row>
    <row r="227" customHeight="1" spans="1:16">
      <c r="A227" s="14">
        <v>223</v>
      </c>
      <c r="B227" s="65" t="s">
        <v>336</v>
      </c>
      <c r="C227" s="68" t="s">
        <v>337</v>
      </c>
      <c r="D227" s="53">
        <v>2022</v>
      </c>
      <c r="E227" s="66" t="s">
        <v>314</v>
      </c>
      <c r="F227" s="67" t="s">
        <v>48</v>
      </c>
      <c r="G227" s="25">
        <v>80</v>
      </c>
      <c r="H227" s="25">
        <v>69.96</v>
      </c>
      <c r="I227" s="25">
        <v>80</v>
      </c>
      <c r="J227" s="73">
        <v>80</v>
      </c>
      <c r="K227" s="74">
        <v>80</v>
      </c>
      <c r="L227" s="40">
        <v>389.96</v>
      </c>
      <c r="M227" s="33">
        <v>22</v>
      </c>
      <c r="N227" s="33">
        <v>34</v>
      </c>
      <c r="O227" s="35">
        <f t="shared" si="11"/>
        <v>0.647058823529412</v>
      </c>
      <c r="P227" s="41"/>
    </row>
    <row r="228" customHeight="1" spans="1:16">
      <c r="A228" s="14">
        <v>224</v>
      </c>
      <c r="B228" s="65" t="s">
        <v>338</v>
      </c>
      <c r="C228" s="68" t="s">
        <v>339</v>
      </c>
      <c r="D228" s="53">
        <v>2022</v>
      </c>
      <c r="E228" s="66" t="s">
        <v>314</v>
      </c>
      <c r="F228" s="67" t="s">
        <v>90</v>
      </c>
      <c r="G228" s="25">
        <v>80</v>
      </c>
      <c r="H228" s="25">
        <v>69.92</v>
      </c>
      <c r="I228" s="25">
        <v>80</v>
      </c>
      <c r="J228" s="73">
        <v>80</v>
      </c>
      <c r="K228" s="74">
        <v>80</v>
      </c>
      <c r="L228" s="40">
        <v>389.92</v>
      </c>
      <c r="M228" s="33">
        <v>23</v>
      </c>
      <c r="N228" s="33">
        <v>34</v>
      </c>
      <c r="O228" s="35">
        <f t="shared" si="11"/>
        <v>0.676470588235294</v>
      </c>
      <c r="P228" s="41"/>
    </row>
    <row r="229" customHeight="1" spans="1:16">
      <c r="A229" s="14">
        <v>225</v>
      </c>
      <c r="B229" s="65" t="s">
        <v>340</v>
      </c>
      <c r="C229" s="68" t="s">
        <v>341</v>
      </c>
      <c r="D229" s="53">
        <v>2022</v>
      </c>
      <c r="E229" s="66" t="s">
        <v>314</v>
      </c>
      <c r="F229" s="67" t="s">
        <v>64</v>
      </c>
      <c r="G229" s="25">
        <v>80</v>
      </c>
      <c r="H229" s="25">
        <v>68.67</v>
      </c>
      <c r="I229" s="25">
        <v>80</v>
      </c>
      <c r="J229" s="73">
        <v>80</v>
      </c>
      <c r="K229" s="74">
        <v>80</v>
      </c>
      <c r="L229" s="40">
        <v>388.67</v>
      </c>
      <c r="M229" s="33">
        <v>27</v>
      </c>
      <c r="N229" s="33">
        <v>34</v>
      </c>
      <c r="O229" s="35">
        <f t="shared" si="11"/>
        <v>0.794117647058823</v>
      </c>
      <c r="P229" s="41"/>
    </row>
    <row r="230" customHeight="1" spans="1:16">
      <c r="A230" s="14">
        <v>226</v>
      </c>
      <c r="B230" s="65" t="s">
        <v>342</v>
      </c>
      <c r="C230" s="68" t="s">
        <v>343</v>
      </c>
      <c r="D230" s="53">
        <v>2022</v>
      </c>
      <c r="E230" s="66" t="s">
        <v>314</v>
      </c>
      <c r="F230" s="67" t="s">
        <v>48</v>
      </c>
      <c r="G230" s="25">
        <v>80</v>
      </c>
      <c r="H230" s="25">
        <v>68.42</v>
      </c>
      <c r="I230" s="25">
        <v>80</v>
      </c>
      <c r="J230" s="73">
        <v>80</v>
      </c>
      <c r="K230" s="74">
        <v>80</v>
      </c>
      <c r="L230" s="40">
        <v>388.42</v>
      </c>
      <c r="M230" s="33">
        <v>28</v>
      </c>
      <c r="N230" s="33">
        <v>34</v>
      </c>
      <c r="O230" s="35">
        <f t="shared" si="11"/>
        <v>0.823529411764706</v>
      </c>
      <c r="P230" s="41"/>
    </row>
    <row r="231" customHeight="1" spans="1:16">
      <c r="A231" s="14">
        <v>227</v>
      </c>
      <c r="B231" s="65" t="s">
        <v>344</v>
      </c>
      <c r="C231" s="68" t="s">
        <v>345</v>
      </c>
      <c r="D231" s="53">
        <v>2022</v>
      </c>
      <c r="E231" s="66" t="s">
        <v>314</v>
      </c>
      <c r="F231" s="67" t="s">
        <v>37</v>
      </c>
      <c r="G231" s="25">
        <v>80</v>
      </c>
      <c r="H231" s="25">
        <v>67.86</v>
      </c>
      <c r="I231" s="25">
        <v>80</v>
      </c>
      <c r="J231" s="73">
        <v>80</v>
      </c>
      <c r="K231" s="74">
        <v>80</v>
      </c>
      <c r="L231" s="40">
        <v>387.86</v>
      </c>
      <c r="M231" s="33">
        <v>30</v>
      </c>
      <c r="N231" s="33">
        <v>34</v>
      </c>
      <c r="O231" s="35">
        <f t="shared" si="11"/>
        <v>0.882352941176471</v>
      </c>
      <c r="P231" s="41"/>
    </row>
    <row r="232" customHeight="1" spans="1:16">
      <c r="A232" s="14">
        <v>228</v>
      </c>
      <c r="B232" s="65" t="s">
        <v>346</v>
      </c>
      <c r="C232" s="68" t="s">
        <v>347</v>
      </c>
      <c r="D232" s="53">
        <v>2022</v>
      </c>
      <c r="E232" s="66" t="s">
        <v>314</v>
      </c>
      <c r="F232" s="67" t="s">
        <v>64</v>
      </c>
      <c r="G232" s="25">
        <v>80</v>
      </c>
      <c r="H232" s="25">
        <v>67.58</v>
      </c>
      <c r="I232" s="25">
        <v>80</v>
      </c>
      <c r="J232" s="73">
        <v>80</v>
      </c>
      <c r="K232" s="74">
        <v>80</v>
      </c>
      <c r="L232" s="40">
        <v>387.58</v>
      </c>
      <c r="M232" s="33">
        <v>32</v>
      </c>
      <c r="N232" s="33">
        <v>34</v>
      </c>
      <c r="O232" s="35">
        <f t="shared" si="11"/>
        <v>0.941176470588235</v>
      </c>
      <c r="P232" s="41"/>
    </row>
    <row r="233" customHeight="1" spans="1:16">
      <c r="A233" s="14">
        <v>229</v>
      </c>
      <c r="B233" s="14">
        <v>2022051485</v>
      </c>
      <c r="C233" s="47" t="s">
        <v>348</v>
      </c>
      <c r="D233" s="14">
        <v>2022</v>
      </c>
      <c r="E233" s="16" t="s">
        <v>349</v>
      </c>
      <c r="F233" s="51" t="s">
        <v>98</v>
      </c>
      <c r="G233" s="17">
        <v>80</v>
      </c>
      <c r="H233" s="17">
        <v>79.936</v>
      </c>
      <c r="I233" s="17">
        <v>80</v>
      </c>
      <c r="J233" s="17">
        <v>80</v>
      </c>
      <c r="K233" s="17">
        <v>80</v>
      </c>
      <c r="L233" s="28">
        <v>399.936</v>
      </c>
      <c r="M233" s="30">
        <v>1</v>
      </c>
      <c r="N233" s="30">
        <v>6</v>
      </c>
      <c r="O233" s="35">
        <f t="shared" si="11"/>
        <v>0.166666666666667</v>
      </c>
      <c r="P233" s="41"/>
    </row>
    <row r="234" customHeight="1" spans="1:16">
      <c r="A234" s="14">
        <v>230</v>
      </c>
      <c r="B234" s="14">
        <v>2022051488</v>
      </c>
      <c r="C234" s="15" t="s">
        <v>350</v>
      </c>
      <c r="D234" s="53">
        <v>2022</v>
      </c>
      <c r="E234" s="16" t="s">
        <v>349</v>
      </c>
      <c r="F234" s="51" t="s">
        <v>98</v>
      </c>
      <c r="G234" s="17">
        <v>80</v>
      </c>
      <c r="H234" s="17">
        <v>68.692</v>
      </c>
      <c r="I234" s="17">
        <v>80</v>
      </c>
      <c r="J234" s="17">
        <v>80</v>
      </c>
      <c r="K234" s="17">
        <v>88</v>
      </c>
      <c r="L234" s="28">
        <v>396.692</v>
      </c>
      <c r="M234" s="30">
        <v>2</v>
      </c>
      <c r="N234" s="30">
        <v>6</v>
      </c>
      <c r="O234" s="35">
        <f t="shared" si="11"/>
        <v>0.333333333333333</v>
      </c>
      <c r="P234" s="41"/>
    </row>
    <row r="235" customHeight="1" spans="1:16">
      <c r="A235" s="14">
        <v>231</v>
      </c>
      <c r="B235" s="14">
        <v>2022051492</v>
      </c>
      <c r="C235" s="15" t="s">
        <v>351</v>
      </c>
      <c r="D235" s="53">
        <v>2022</v>
      </c>
      <c r="E235" s="16" t="s">
        <v>349</v>
      </c>
      <c r="F235" s="51" t="s">
        <v>102</v>
      </c>
      <c r="G235" s="17">
        <v>80</v>
      </c>
      <c r="H235" s="17">
        <v>72.688</v>
      </c>
      <c r="I235" s="17">
        <v>80</v>
      </c>
      <c r="J235" s="17">
        <v>80</v>
      </c>
      <c r="K235" s="17">
        <v>84</v>
      </c>
      <c r="L235" s="28">
        <v>396.688</v>
      </c>
      <c r="M235" s="30">
        <v>3</v>
      </c>
      <c r="N235" s="30">
        <v>6</v>
      </c>
      <c r="O235" s="35">
        <f t="shared" si="11"/>
        <v>0.5</v>
      </c>
      <c r="P235" s="41"/>
    </row>
    <row r="236" customHeight="1" spans="1:16">
      <c r="A236" s="14">
        <v>232</v>
      </c>
      <c r="B236" s="14">
        <v>2022051486</v>
      </c>
      <c r="C236" s="15" t="s">
        <v>352</v>
      </c>
      <c r="D236" s="53">
        <v>2022</v>
      </c>
      <c r="E236" s="16" t="s">
        <v>349</v>
      </c>
      <c r="F236" s="51" t="s">
        <v>27</v>
      </c>
      <c r="G236" s="17">
        <v>84.2</v>
      </c>
      <c r="H236" s="17">
        <v>69.166</v>
      </c>
      <c r="I236" s="17">
        <v>80</v>
      </c>
      <c r="J236" s="17">
        <v>80</v>
      </c>
      <c r="K236" s="17">
        <v>82</v>
      </c>
      <c r="L236" s="28">
        <v>395.366</v>
      </c>
      <c r="M236" s="30">
        <v>4</v>
      </c>
      <c r="N236" s="30">
        <v>6</v>
      </c>
      <c r="O236" s="35">
        <f t="shared" si="11"/>
        <v>0.666666666666667</v>
      </c>
      <c r="P236" s="41"/>
    </row>
    <row r="237" customHeight="1" spans="1:16">
      <c r="A237" s="14">
        <v>233</v>
      </c>
      <c r="B237" s="14">
        <v>2022051487</v>
      </c>
      <c r="C237" s="47" t="s">
        <v>353</v>
      </c>
      <c r="D237" s="14">
        <v>2022</v>
      </c>
      <c r="E237" s="16" t="s">
        <v>349</v>
      </c>
      <c r="F237" s="51" t="s">
        <v>95</v>
      </c>
      <c r="G237" s="17">
        <v>80</v>
      </c>
      <c r="H237" s="17">
        <v>70.726</v>
      </c>
      <c r="I237" s="17">
        <v>80</v>
      </c>
      <c r="J237" s="17">
        <v>80</v>
      </c>
      <c r="K237" s="17">
        <v>84</v>
      </c>
      <c r="L237" s="28">
        <v>394.726</v>
      </c>
      <c r="M237" s="30">
        <v>5</v>
      </c>
      <c r="N237" s="30">
        <v>6</v>
      </c>
      <c r="O237" s="35">
        <f t="shared" si="11"/>
        <v>0.833333333333333</v>
      </c>
      <c r="P237" s="41"/>
    </row>
    <row r="238" customHeight="1" spans="1:16">
      <c r="A238" s="14">
        <v>234</v>
      </c>
      <c r="B238" s="14">
        <v>2022051489</v>
      </c>
      <c r="C238" s="15" t="s">
        <v>354</v>
      </c>
      <c r="D238" s="14">
        <v>2022</v>
      </c>
      <c r="E238" s="16" t="s">
        <v>349</v>
      </c>
      <c r="F238" s="51" t="s">
        <v>35</v>
      </c>
      <c r="G238" s="17">
        <v>80</v>
      </c>
      <c r="H238" s="17">
        <v>66.652</v>
      </c>
      <c r="I238" s="17">
        <v>85</v>
      </c>
      <c r="J238" s="17">
        <v>80</v>
      </c>
      <c r="K238" s="17">
        <v>80</v>
      </c>
      <c r="L238" s="28">
        <v>391.652</v>
      </c>
      <c r="M238" s="30">
        <v>6</v>
      </c>
      <c r="N238" s="30">
        <v>6</v>
      </c>
      <c r="O238" s="35">
        <f t="shared" si="11"/>
        <v>1</v>
      </c>
      <c r="P238" s="41"/>
    </row>
    <row r="239" customHeight="1" spans="1:16">
      <c r="A239" s="14">
        <v>235</v>
      </c>
      <c r="B239" s="69" t="s">
        <v>355</v>
      </c>
      <c r="C239" s="70" t="s">
        <v>356</v>
      </c>
      <c r="D239" s="69">
        <v>2022</v>
      </c>
      <c r="E239" s="71" t="s">
        <v>357</v>
      </c>
      <c r="F239" s="72" t="s">
        <v>104</v>
      </c>
      <c r="G239" s="17">
        <v>88</v>
      </c>
      <c r="H239" s="17">
        <v>67.162</v>
      </c>
      <c r="I239" s="17">
        <v>100</v>
      </c>
      <c r="J239" s="17">
        <v>90</v>
      </c>
      <c r="K239" s="17">
        <v>96</v>
      </c>
      <c r="L239" s="75">
        <v>441.162</v>
      </c>
      <c r="M239" s="76">
        <v>1</v>
      </c>
      <c r="N239" s="76">
        <v>54</v>
      </c>
      <c r="O239" s="37">
        <f t="shared" ref="O209:O272" si="12">M239/N239</f>
        <v>0.0185185185185185</v>
      </c>
      <c r="P239" s="77"/>
    </row>
    <row r="240" customHeight="1" spans="1:16">
      <c r="A240" s="14">
        <v>236</v>
      </c>
      <c r="B240" s="69" t="s">
        <v>358</v>
      </c>
      <c r="C240" s="70" t="s">
        <v>359</v>
      </c>
      <c r="D240" s="69">
        <v>2022</v>
      </c>
      <c r="E240" s="71" t="s">
        <v>357</v>
      </c>
      <c r="F240" s="72" t="s">
        <v>35</v>
      </c>
      <c r="G240" s="17">
        <v>90.1</v>
      </c>
      <c r="H240" s="17">
        <v>65.956</v>
      </c>
      <c r="I240" s="17">
        <v>84</v>
      </c>
      <c r="J240" s="17">
        <v>84</v>
      </c>
      <c r="K240" s="17">
        <v>100</v>
      </c>
      <c r="L240" s="75">
        <v>424.056</v>
      </c>
      <c r="M240" s="76">
        <v>4</v>
      </c>
      <c r="N240" s="76">
        <v>54</v>
      </c>
      <c r="O240" s="37">
        <f t="shared" si="12"/>
        <v>0.0740740740740741</v>
      </c>
      <c r="P240" s="77"/>
    </row>
    <row r="241" customHeight="1" spans="1:16">
      <c r="A241" s="14">
        <v>237</v>
      </c>
      <c r="B241" s="69" t="s">
        <v>360</v>
      </c>
      <c r="C241" s="70" t="s">
        <v>361</v>
      </c>
      <c r="D241" s="69">
        <v>2022</v>
      </c>
      <c r="E241" s="71" t="s">
        <v>357</v>
      </c>
      <c r="F241" s="72" t="s">
        <v>117</v>
      </c>
      <c r="G241" s="17">
        <v>80.7</v>
      </c>
      <c r="H241" s="17">
        <v>68.818</v>
      </c>
      <c r="I241" s="17">
        <v>100</v>
      </c>
      <c r="J241" s="17">
        <v>89</v>
      </c>
      <c r="K241" s="17">
        <v>85.5</v>
      </c>
      <c r="L241" s="75">
        <v>424.018</v>
      </c>
      <c r="M241" s="76">
        <v>5</v>
      </c>
      <c r="N241" s="76">
        <v>54</v>
      </c>
      <c r="O241" s="37">
        <f t="shared" si="12"/>
        <v>0.0925925925925926</v>
      </c>
      <c r="P241" s="77"/>
    </row>
    <row r="242" customHeight="1" spans="1:16">
      <c r="A242" s="14">
        <v>238</v>
      </c>
      <c r="B242" s="69" t="s">
        <v>362</v>
      </c>
      <c r="C242" s="70" t="s">
        <v>363</v>
      </c>
      <c r="D242" s="69">
        <v>2022</v>
      </c>
      <c r="E242" s="71" t="s">
        <v>357</v>
      </c>
      <c r="F242" s="72" t="s">
        <v>102</v>
      </c>
      <c r="G242" s="17">
        <v>81.3</v>
      </c>
      <c r="H242" s="17">
        <v>68.866</v>
      </c>
      <c r="I242" s="17">
        <v>95</v>
      </c>
      <c r="J242" s="17">
        <v>89</v>
      </c>
      <c r="K242" s="17">
        <v>89</v>
      </c>
      <c r="L242" s="75">
        <v>423.166</v>
      </c>
      <c r="M242" s="76">
        <v>6</v>
      </c>
      <c r="N242" s="76">
        <v>54</v>
      </c>
      <c r="O242" s="37">
        <f t="shared" si="12"/>
        <v>0.111111111111111</v>
      </c>
      <c r="P242" s="77"/>
    </row>
    <row r="243" customHeight="1" spans="1:16">
      <c r="A243" s="14">
        <v>239</v>
      </c>
      <c r="B243" s="69" t="s">
        <v>364</v>
      </c>
      <c r="C243" s="70" t="s">
        <v>365</v>
      </c>
      <c r="D243" s="69">
        <v>2022</v>
      </c>
      <c r="E243" s="71" t="s">
        <v>357</v>
      </c>
      <c r="F243" s="72" t="s">
        <v>29</v>
      </c>
      <c r="G243" s="17">
        <v>88.5</v>
      </c>
      <c r="H243" s="17">
        <v>68.962</v>
      </c>
      <c r="I243" s="17">
        <v>84</v>
      </c>
      <c r="J243" s="17">
        <v>80</v>
      </c>
      <c r="K243" s="17">
        <v>99</v>
      </c>
      <c r="L243" s="75">
        <v>420.462</v>
      </c>
      <c r="M243" s="76">
        <v>7</v>
      </c>
      <c r="N243" s="76">
        <v>54</v>
      </c>
      <c r="O243" s="37">
        <f t="shared" si="12"/>
        <v>0.12962962962963</v>
      </c>
      <c r="P243" s="77"/>
    </row>
    <row r="244" customHeight="1" spans="1:16">
      <c r="A244" s="14">
        <v>240</v>
      </c>
      <c r="B244" s="69" t="s">
        <v>366</v>
      </c>
      <c r="C244" s="70" t="s">
        <v>367</v>
      </c>
      <c r="D244" s="69">
        <v>2022</v>
      </c>
      <c r="E244" s="71" t="s">
        <v>357</v>
      </c>
      <c r="F244" s="72" t="s">
        <v>104</v>
      </c>
      <c r="G244" s="17">
        <v>97</v>
      </c>
      <c r="H244" s="17">
        <v>65.422</v>
      </c>
      <c r="I244" s="17">
        <v>88</v>
      </c>
      <c r="J244" s="17">
        <v>81.5</v>
      </c>
      <c r="K244" s="17">
        <v>88.5</v>
      </c>
      <c r="L244" s="75">
        <v>420.422</v>
      </c>
      <c r="M244" s="76">
        <v>8</v>
      </c>
      <c r="N244" s="76">
        <v>54</v>
      </c>
      <c r="O244" s="37">
        <f t="shared" si="12"/>
        <v>0.148148148148148</v>
      </c>
      <c r="P244" s="77"/>
    </row>
    <row r="245" customHeight="1" spans="1:16">
      <c r="A245" s="14">
        <v>241</v>
      </c>
      <c r="B245" s="69" t="s">
        <v>368</v>
      </c>
      <c r="C245" s="70" t="s">
        <v>369</v>
      </c>
      <c r="D245" s="69">
        <v>2022</v>
      </c>
      <c r="E245" s="71" t="s">
        <v>357</v>
      </c>
      <c r="F245" s="72" t="s">
        <v>154</v>
      </c>
      <c r="G245" s="17">
        <v>96</v>
      </c>
      <c r="H245" s="17">
        <v>67.576</v>
      </c>
      <c r="I245" s="17">
        <v>80</v>
      </c>
      <c r="J245" s="17">
        <v>84</v>
      </c>
      <c r="K245" s="17">
        <v>89</v>
      </c>
      <c r="L245" s="75">
        <v>416.576</v>
      </c>
      <c r="M245" s="76">
        <v>10</v>
      </c>
      <c r="N245" s="76">
        <v>54</v>
      </c>
      <c r="O245" s="37">
        <f t="shared" si="12"/>
        <v>0.185185185185185</v>
      </c>
      <c r="P245" s="77"/>
    </row>
    <row r="246" customHeight="1" spans="1:16">
      <c r="A246" s="14">
        <v>242</v>
      </c>
      <c r="B246" s="69" t="s">
        <v>370</v>
      </c>
      <c r="C246" s="70" t="s">
        <v>371</v>
      </c>
      <c r="D246" s="69">
        <v>2022</v>
      </c>
      <c r="E246" s="71" t="s">
        <v>357</v>
      </c>
      <c r="F246" s="72" t="s">
        <v>27</v>
      </c>
      <c r="G246" s="17">
        <v>79.7</v>
      </c>
      <c r="H246" s="17">
        <v>65.88</v>
      </c>
      <c r="I246" s="17">
        <v>84.5</v>
      </c>
      <c r="J246" s="17">
        <v>85.5</v>
      </c>
      <c r="K246" s="17">
        <v>100</v>
      </c>
      <c r="L246" s="75">
        <v>415.58</v>
      </c>
      <c r="M246" s="76">
        <v>11</v>
      </c>
      <c r="N246" s="76">
        <v>54</v>
      </c>
      <c r="O246" s="37">
        <f t="shared" si="12"/>
        <v>0.203703703703704</v>
      </c>
      <c r="P246" s="77"/>
    </row>
    <row r="247" customHeight="1" spans="1:16">
      <c r="A247" s="14">
        <v>243</v>
      </c>
      <c r="B247" s="69" t="s">
        <v>372</v>
      </c>
      <c r="C247" s="70" t="s">
        <v>373</v>
      </c>
      <c r="D247" s="69">
        <v>2022</v>
      </c>
      <c r="E247" s="71" t="s">
        <v>357</v>
      </c>
      <c r="F247" s="72" t="s">
        <v>374</v>
      </c>
      <c r="G247" s="17">
        <v>80.5</v>
      </c>
      <c r="H247" s="17">
        <v>71.122</v>
      </c>
      <c r="I247" s="17">
        <v>84</v>
      </c>
      <c r="J247" s="17">
        <v>93</v>
      </c>
      <c r="K247" s="17">
        <v>84</v>
      </c>
      <c r="L247" s="75">
        <v>412.622</v>
      </c>
      <c r="M247" s="76">
        <v>12</v>
      </c>
      <c r="N247" s="76">
        <v>54</v>
      </c>
      <c r="O247" s="37">
        <f t="shared" si="12"/>
        <v>0.222222222222222</v>
      </c>
      <c r="P247" s="77"/>
    </row>
    <row r="248" customHeight="1" spans="1:16">
      <c r="A248" s="14">
        <v>244</v>
      </c>
      <c r="B248" s="69" t="s">
        <v>375</v>
      </c>
      <c r="C248" s="70" t="s">
        <v>376</v>
      </c>
      <c r="D248" s="69">
        <v>2022</v>
      </c>
      <c r="E248" s="71" t="s">
        <v>357</v>
      </c>
      <c r="F248" s="72" t="s">
        <v>154</v>
      </c>
      <c r="G248" s="17">
        <v>80</v>
      </c>
      <c r="H248" s="17">
        <v>66.268</v>
      </c>
      <c r="I248" s="17">
        <v>80</v>
      </c>
      <c r="J248" s="17">
        <v>100</v>
      </c>
      <c r="K248" s="17">
        <v>80.5</v>
      </c>
      <c r="L248" s="75">
        <v>406.768</v>
      </c>
      <c r="M248" s="76">
        <v>14</v>
      </c>
      <c r="N248" s="76">
        <v>54</v>
      </c>
      <c r="O248" s="37">
        <f t="shared" si="12"/>
        <v>0.259259259259259</v>
      </c>
      <c r="P248" s="77"/>
    </row>
    <row r="249" customHeight="1" spans="1:16">
      <c r="A249" s="14">
        <v>245</v>
      </c>
      <c r="B249" s="69" t="s">
        <v>377</v>
      </c>
      <c r="C249" s="70" t="s">
        <v>378</v>
      </c>
      <c r="D249" s="69">
        <v>2022</v>
      </c>
      <c r="E249" s="71" t="s">
        <v>357</v>
      </c>
      <c r="F249" s="72" t="s">
        <v>104</v>
      </c>
      <c r="G249" s="17">
        <v>80.5</v>
      </c>
      <c r="H249" s="17">
        <v>66.658</v>
      </c>
      <c r="I249" s="17">
        <v>84</v>
      </c>
      <c r="J249" s="17">
        <v>84</v>
      </c>
      <c r="K249" s="17">
        <v>86</v>
      </c>
      <c r="L249" s="75">
        <v>400.646</v>
      </c>
      <c r="M249" s="76">
        <v>17</v>
      </c>
      <c r="N249" s="76">
        <v>54</v>
      </c>
      <c r="O249" s="37">
        <f t="shared" si="12"/>
        <v>0.314814814814815</v>
      </c>
      <c r="P249" s="77"/>
    </row>
    <row r="250" customHeight="1" spans="1:16">
      <c r="A250" s="14">
        <v>246</v>
      </c>
      <c r="B250" s="69" t="s">
        <v>379</v>
      </c>
      <c r="C250" s="70" t="s">
        <v>380</v>
      </c>
      <c r="D250" s="69">
        <v>2022</v>
      </c>
      <c r="E250" s="71" t="s">
        <v>357</v>
      </c>
      <c r="F250" s="72" t="s">
        <v>35</v>
      </c>
      <c r="G250" s="17">
        <v>80.3</v>
      </c>
      <c r="H250" s="17">
        <v>68.128</v>
      </c>
      <c r="I250" s="17">
        <v>80</v>
      </c>
      <c r="J250" s="17">
        <v>85</v>
      </c>
      <c r="K250" s="17">
        <v>87</v>
      </c>
      <c r="L250" s="75">
        <v>400.428</v>
      </c>
      <c r="M250" s="76">
        <v>19</v>
      </c>
      <c r="N250" s="76">
        <v>54</v>
      </c>
      <c r="O250" s="37">
        <f t="shared" si="12"/>
        <v>0.351851851851852</v>
      </c>
      <c r="P250" s="77"/>
    </row>
    <row r="251" customHeight="1" spans="1:16">
      <c r="A251" s="14">
        <v>247</v>
      </c>
      <c r="B251" s="69" t="s">
        <v>381</v>
      </c>
      <c r="C251" s="70" t="s">
        <v>382</v>
      </c>
      <c r="D251" s="69">
        <v>2022</v>
      </c>
      <c r="E251" s="71" t="s">
        <v>357</v>
      </c>
      <c r="F251" s="72" t="s">
        <v>109</v>
      </c>
      <c r="G251" s="17">
        <v>81.5</v>
      </c>
      <c r="H251" s="17">
        <v>71.538</v>
      </c>
      <c r="I251" s="17">
        <v>80</v>
      </c>
      <c r="J251" s="17">
        <v>84</v>
      </c>
      <c r="K251" s="17">
        <v>81.5</v>
      </c>
      <c r="L251" s="75">
        <v>398.538</v>
      </c>
      <c r="M251" s="76">
        <v>22</v>
      </c>
      <c r="N251" s="76">
        <v>54</v>
      </c>
      <c r="O251" s="37">
        <f t="shared" si="12"/>
        <v>0.407407407407407</v>
      </c>
      <c r="P251" s="77"/>
    </row>
    <row r="252" customHeight="1" spans="1:16">
      <c r="A252" s="14">
        <v>248</v>
      </c>
      <c r="B252" s="69" t="s">
        <v>383</v>
      </c>
      <c r="C252" s="70" t="s">
        <v>384</v>
      </c>
      <c r="D252" s="69">
        <v>2022</v>
      </c>
      <c r="E252" s="71" t="s">
        <v>357</v>
      </c>
      <c r="F252" s="72" t="s">
        <v>100</v>
      </c>
      <c r="G252" s="17">
        <v>80</v>
      </c>
      <c r="H252" s="17">
        <v>66.568</v>
      </c>
      <c r="I252" s="17">
        <v>80</v>
      </c>
      <c r="J252" s="17">
        <v>86.5</v>
      </c>
      <c r="K252" s="17">
        <v>85</v>
      </c>
      <c r="L252" s="75">
        <v>398.068</v>
      </c>
      <c r="M252" s="76">
        <v>23</v>
      </c>
      <c r="N252" s="76">
        <v>54</v>
      </c>
      <c r="O252" s="37">
        <f t="shared" si="12"/>
        <v>0.425925925925926</v>
      </c>
      <c r="P252" s="77"/>
    </row>
    <row r="253" customHeight="1" spans="1:16">
      <c r="A253" s="14">
        <v>249</v>
      </c>
      <c r="B253" s="69" t="s">
        <v>385</v>
      </c>
      <c r="C253" s="70" t="s">
        <v>386</v>
      </c>
      <c r="D253" s="69">
        <v>2022</v>
      </c>
      <c r="E253" s="71" t="s">
        <v>357</v>
      </c>
      <c r="F253" s="72" t="s">
        <v>387</v>
      </c>
      <c r="G253" s="17">
        <v>88.1</v>
      </c>
      <c r="H253" s="17">
        <v>69.736</v>
      </c>
      <c r="I253" s="17">
        <v>80</v>
      </c>
      <c r="J253" s="17">
        <v>80</v>
      </c>
      <c r="K253" s="17">
        <v>80</v>
      </c>
      <c r="L253" s="75">
        <v>397.836</v>
      </c>
      <c r="M253" s="76">
        <v>24</v>
      </c>
      <c r="N253" s="76">
        <v>54</v>
      </c>
      <c r="O253" s="37">
        <f t="shared" si="12"/>
        <v>0.444444444444444</v>
      </c>
      <c r="P253" s="77"/>
    </row>
    <row r="254" customHeight="1" spans="1:16">
      <c r="A254" s="14">
        <v>250</v>
      </c>
      <c r="B254" s="69" t="s">
        <v>388</v>
      </c>
      <c r="C254" s="70" t="s">
        <v>389</v>
      </c>
      <c r="D254" s="69">
        <v>2022</v>
      </c>
      <c r="E254" s="71" t="s">
        <v>357</v>
      </c>
      <c r="F254" s="72" t="s">
        <v>134</v>
      </c>
      <c r="G254" s="17">
        <v>80.5</v>
      </c>
      <c r="H254" s="17">
        <v>66.19</v>
      </c>
      <c r="I254" s="17">
        <v>88.5</v>
      </c>
      <c r="J254" s="17">
        <v>81</v>
      </c>
      <c r="K254" s="17">
        <v>81</v>
      </c>
      <c r="L254" s="75">
        <v>397.19</v>
      </c>
      <c r="M254" s="76">
        <v>25</v>
      </c>
      <c r="N254" s="76">
        <v>54</v>
      </c>
      <c r="O254" s="37">
        <f t="shared" si="12"/>
        <v>0.462962962962963</v>
      </c>
      <c r="P254" s="77"/>
    </row>
    <row r="255" customHeight="1" spans="1:16">
      <c r="A255" s="14">
        <v>251</v>
      </c>
      <c r="B255" s="69" t="s">
        <v>390</v>
      </c>
      <c r="C255" s="70" t="s">
        <v>391</v>
      </c>
      <c r="D255" s="69">
        <v>2022</v>
      </c>
      <c r="E255" s="71" t="s">
        <v>357</v>
      </c>
      <c r="F255" s="72" t="s">
        <v>95</v>
      </c>
      <c r="G255" s="17">
        <v>85.1</v>
      </c>
      <c r="H255" s="17">
        <v>66.88</v>
      </c>
      <c r="I255" s="17">
        <v>84</v>
      </c>
      <c r="J255" s="17">
        <v>80</v>
      </c>
      <c r="K255" s="17">
        <v>85.5</v>
      </c>
      <c r="L255" s="75">
        <v>396.98</v>
      </c>
      <c r="M255" s="76">
        <v>26</v>
      </c>
      <c r="N255" s="76">
        <v>54</v>
      </c>
      <c r="O255" s="37">
        <f t="shared" si="12"/>
        <v>0.481481481481481</v>
      </c>
      <c r="P255" s="77"/>
    </row>
    <row r="256" customHeight="1" spans="1:16">
      <c r="A256" s="14">
        <v>252</v>
      </c>
      <c r="B256" s="69" t="s">
        <v>392</v>
      </c>
      <c r="C256" s="70" t="s">
        <v>393</v>
      </c>
      <c r="D256" s="69">
        <v>2022</v>
      </c>
      <c r="E256" s="71" t="s">
        <v>357</v>
      </c>
      <c r="F256" s="72" t="s">
        <v>55</v>
      </c>
      <c r="G256" s="17">
        <v>80</v>
      </c>
      <c r="H256" s="17">
        <v>67.3</v>
      </c>
      <c r="I256" s="17">
        <v>86.5</v>
      </c>
      <c r="J256" s="17">
        <v>80</v>
      </c>
      <c r="K256" s="17">
        <v>83</v>
      </c>
      <c r="L256" s="75">
        <v>396.8</v>
      </c>
      <c r="M256" s="76">
        <v>27</v>
      </c>
      <c r="N256" s="76">
        <v>54</v>
      </c>
      <c r="O256" s="37">
        <f t="shared" si="12"/>
        <v>0.5</v>
      </c>
      <c r="P256" s="77"/>
    </row>
    <row r="257" customHeight="1" spans="1:16">
      <c r="A257" s="14">
        <v>253</v>
      </c>
      <c r="B257" s="69" t="s">
        <v>394</v>
      </c>
      <c r="C257" s="70" t="s">
        <v>395</v>
      </c>
      <c r="D257" s="69">
        <v>2022</v>
      </c>
      <c r="E257" s="71" t="s">
        <v>357</v>
      </c>
      <c r="F257" s="72" t="s">
        <v>150</v>
      </c>
      <c r="G257" s="17">
        <v>81</v>
      </c>
      <c r="H257" s="17">
        <v>67.498</v>
      </c>
      <c r="I257" s="17">
        <v>81</v>
      </c>
      <c r="J257" s="17">
        <v>81</v>
      </c>
      <c r="K257" s="17">
        <v>86</v>
      </c>
      <c r="L257" s="75">
        <v>396.498</v>
      </c>
      <c r="M257" s="76">
        <v>29</v>
      </c>
      <c r="N257" s="76">
        <v>54</v>
      </c>
      <c r="O257" s="37">
        <f t="shared" si="12"/>
        <v>0.537037037037037</v>
      </c>
      <c r="P257" s="77"/>
    </row>
    <row r="258" customHeight="1" spans="1:16">
      <c r="A258" s="14">
        <v>254</v>
      </c>
      <c r="B258" s="69" t="s">
        <v>396</v>
      </c>
      <c r="C258" s="70" t="s">
        <v>397</v>
      </c>
      <c r="D258" s="69">
        <v>2022</v>
      </c>
      <c r="E258" s="71" t="s">
        <v>357</v>
      </c>
      <c r="F258" s="72" t="s">
        <v>98</v>
      </c>
      <c r="G258" s="17">
        <v>80</v>
      </c>
      <c r="H258" s="17">
        <v>67.03</v>
      </c>
      <c r="I258" s="17">
        <v>80</v>
      </c>
      <c r="J258" s="17">
        <v>88</v>
      </c>
      <c r="K258" s="17">
        <v>81</v>
      </c>
      <c r="L258" s="75">
        <v>396.03</v>
      </c>
      <c r="M258" s="76">
        <v>31</v>
      </c>
      <c r="N258" s="76">
        <v>54</v>
      </c>
      <c r="O258" s="37">
        <f t="shared" si="12"/>
        <v>0.574074074074074</v>
      </c>
      <c r="P258" s="77"/>
    </row>
    <row r="259" customHeight="1" spans="1:16">
      <c r="A259" s="14">
        <v>255</v>
      </c>
      <c r="B259" s="69" t="s">
        <v>398</v>
      </c>
      <c r="C259" s="70" t="s">
        <v>399</v>
      </c>
      <c r="D259" s="69">
        <v>2022</v>
      </c>
      <c r="E259" s="71" t="s">
        <v>357</v>
      </c>
      <c r="F259" s="72" t="s">
        <v>238</v>
      </c>
      <c r="G259" s="17">
        <v>80</v>
      </c>
      <c r="H259" s="17">
        <v>70.366</v>
      </c>
      <c r="I259" s="17">
        <v>79</v>
      </c>
      <c r="J259" s="17">
        <v>79.5</v>
      </c>
      <c r="K259" s="17">
        <v>86.5</v>
      </c>
      <c r="L259" s="75">
        <v>395.366</v>
      </c>
      <c r="M259" s="76">
        <v>32</v>
      </c>
      <c r="N259" s="76">
        <v>54</v>
      </c>
      <c r="O259" s="37">
        <f t="shared" si="12"/>
        <v>0.592592592592593</v>
      </c>
      <c r="P259" s="77"/>
    </row>
    <row r="260" customHeight="1" spans="1:16">
      <c r="A260" s="14">
        <v>256</v>
      </c>
      <c r="B260" s="69" t="s">
        <v>400</v>
      </c>
      <c r="C260" s="70" t="s">
        <v>401</v>
      </c>
      <c r="D260" s="69">
        <v>2022</v>
      </c>
      <c r="E260" s="71" t="s">
        <v>357</v>
      </c>
      <c r="F260" s="72" t="s">
        <v>157</v>
      </c>
      <c r="G260" s="17">
        <v>80</v>
      </c>
      <c r="H260" s="17">
        <v>66.646</v>
      </c>
      <c r="I260" s="17">
        <v>80</v>
      </c>
      <c r="J260" s="17">
        <v>88</v>
      </c>
      <c r="K260" s="17">
        <v>80.5</v>
      </c>
      <c r="L260" s="75">
        <v>395.146</v>
      </c>
      <c r="M260" s="76">
        <v>33</v>
      </c>
      <c r="N260" s="76">
        <v>54</v>
      </c>
      <c r="O260" s="37">
        <f t="shared" si="12"/>
        <v>0.611111111111111</v>
      </c>
      <c r="P260" s="77"/>
    </row>
    <row r="261" customHeight="1" spans="1:16">
      <c r="A261" s="14">
        <v>257</v>
      </c>
      <c r="B261" s="69" t="s">
        <v>402</v>
      </c>
      <c r="C261" s="70" t="s">
        <v>403</v>
      </c>
      <c r="D261" s="69">
        <v>2022</v>
      </c>
      <c r="E261" s="71" t="s">
        <v>357</v>
      </c>
      <c r="F261" s="72" t="s">
        <v>404</v>
      </c>
      <c r="G261" s="17">
        <v>80</v>
      </c>
      <c r="H261" s="17">
        <v>66.382</v>
      </c>
      <c r="I261" s="17">
        <v>80</v>
      </c>
      <c r="J261" s="17">
        <v>84</v>
      </c>
      <c r="K261" s="17">
        <v>84</v>
      </c>
      <c r="L261" s="75">
        <v>394.382</v>
      </c>
      <c r="M261" s="76">
        <v>35</v>
      </c>
      <c r="N261" s="76">
        <v>54</v>
      </c>
      <c r="O261" s="37">
        <f t="shared" si="12"/>
        <v>0.648148148148148</v>
      </c>
      <c r="P261" s="77"/>
    </row>
    <row r="262" customHeight="1" spans="1:16">
      <c r="A262" s="14">
        <v>258</v>
      </c>
      <c r="B262" s="69" t="s">
        <v>405</v>
      </c>
      <c r="C262" s="70" t="s">
        <v>406</v>
      </c>
      <c r="D262" s="69">
        <v>2022</v>
      </c>
      <c r="E262" s="71" t="s">
        <v>357</v>
      </c>
      <c r="F262" s="72" t="s">
        <v>109</v>
      </c>
      <c r="G262" s="17">
        <v>80</v>
      </c>
      <c r="H262" s="17">
        <v>66.944</v>
      </c>
      <c r="I262" s="17">
        <v>79.75</v>
      </c>
      <c r="J262" s="17">
        <v>84</v>
      </c>
      <c r="K262" s="17">
        <v>81</v>
      </c>
      <c r="L262" s="75">
        <v>391.694</v>
      </c>
      <c r="M262" s="76">
        <v>41</v>
      </c>
      <c r="N262" s="76">
        <v>54</v>
      </c>
      <c r="O262" s="37">
        <f t="shared" si="12"/>
        <v>0.759259259259259</v>
      </c>
      <c r="P262" s="77"/>
    </row>
    <row r="263" customHeight="1" spans="1:16">
      <c r="A263" s="14">
        <v>259</v>
      </c>
      <c r="B263" s="69" t="s">
        <v>407</v>
      </c>
      <c r="C263" s="70" t="s">
        <v>408</v>
      </c>
      <c r="D263" s="69">
        <v>2022</v>
      </c>
      <c r="E263" s="71" t="s">
        <v>357</v>
      </c>
      <c r="F263" s="72" t="s">
        <v>409</v>
      </c>
      <c r="G263" s="17">
        <v>80.1</v>
      </c>
      <c r="H263" s="17">
        <v>66.298</v>
      </c>
      <c r="I263" s="17">
        <v>80</v>
      </c>
      <c r="J263" s="17">
        <v>84</v>
      </c>
      <c r="K263" s="17">
        <v>80</v>
      </c>
      <c r="L263" s="75">
        <v>390.398</v>
      </c>
      <c r="M263" s="76">
        <v>44</v>
      </c>
      <c r="N263" s="76">
        <v>54</v>
      </c>
      <c r="O263" s="37">
        <f t="shared" si="12"/>
        <v>0.814814814814815</v>
      </c>
      <c r="P263" s="77"/>
    </row>
    <row r="264" customHeight="1" spans="1:16">
      <c r="A264" s="14">
        <v>260</v>
      </c>
      <c r="B264" s="69" t="s">
        <v>410</v>
      </c>
      <c r="C264" s="70" t="s">
        <v>411</v>
      </c>
      <c r="D264" s="69">
        <v>2022</v>
      </c>
      <c r="E264" s="71" t="s">
        <v>357</v>
      </c>
      <c r="F264" s="72" t="s">
        <v>35</v>
      </c>
      <c r="G264" s="17">
        <v>80</v>
      </c>
      <c r="H264" s="17">
        <v>67.408</v>
      </c>
      <c r="I264" s="17">
        <v>80</v>
      </c>
      <c r="J264" s="17">
        <v>80</v>
      </c>
      <c r="K264" s="17">
        <v>80</v>
      </c>
      <c r="L264" s="75">
        <v>387.408</v>
      </c>
      <c r="M264" s="76">
        <v>49</v>
      </c>
      <c r="N264" s="76">
        <v>54</v>
      </c>
      <c r="O264" s="37">
        <f t="shared" si="12"/>
        <v>0.907407407407407</v>
      </c>
      <c r="P264" s="77"/>
    </row>
    <row r="265" customHeight="1" spans="1:16">
      <c r="A265" s="14">
        <v>261</v>
      </c>
      <c r="B265" s="69" t="s">
        <v>412</v>
      </c>
      <c r="C265" s="70" t="s">
        <v>413</v>
      </c>
      <c r="D265" s="69">
        <v>2022</v>
      </c>
      <c r="E265" s="71" t="s">
        <v>357</v>
      </c>
      <c r="F265" s="72" t="s">
        <v>29</v>
      </c>
      <c r="G265" s="17">
        <v>80</v>
      </c>
      <c r="H265" s="17">
        <v>65.92</v>
      </c>
      <c r="I265" s="17">
        <v>80</v>
      </c>
      <c r="J265" s="17">
        <v>80</v>
      </c>
      <c r="K265" s="17">
        <v>80</v>
      </c>
      <c r="L265" s="75">
        <v>385.92</v>
      </c>
      <c r="M265" s="76">
        <v>52</v>
      </c>
      <c r="N265" s="76">
        <v>54</v>
      </c>
      <c r="O265" s="37">
        <f t="shared" si="12"/>
        <v>0.962962962962963</v>
      </c>
      <c r="P265" s="77"/>
    </row>
    <row r="266" customHeight="1" spans="1:16">
      <c r="A266" s="14">
        <v>262</v>
      </c>
      <c r="B266" s="69">
        <v>2022056645</v>
      </c>
      <c r="C266" s="70" t="s">
        <v>414</v>
      </c>
      <c r="D266" s="69">
        <v>2022</v>
      </c>
      <c r="E266" s="71" t="s">
        <v>415</v>
      </c>
      <c r="F266" s="72" t="s">
        <v>21</v>
      </c>
      <c r="G266" s="17">
        <v>84</v>
      </c>
      <c r="H266" s="17">
        <v>68.62</v>
      </c>
      <c r="I266" s="17">
        <v>98.5</v>
      </c>
      <c r="J266" s="17">
        <v>89</v>
      </c>
      <c r="K266" s="17">
        <v>91.5</v>
      </c>
      <c r="L266" s="75">
        <v>431.62</v>
      </c>
      <c r="M266" s="76">
        <v>2</v>
      </c>
      <c r="N266" s="76">
        <v>54</v>
      </c>
      <c r="O266" s="37">
        <f t="shared" si="12"/>
        <v>0.037037037037037</v>
      </c>
      <c r="P266" s="61"/>
    </row>
    <row r="267" customHeight="1" spans="1:16">
      <c r="A267" s="14">
        <v>263</v>
      </c>
      <c r="B267" s="69">
        <v>2022056637</v>
      </c>
      <c r="C267" s="70" t="s">
        <v>416</v>
      </c>
      <c r="D267" s="69">
        <v>2022</v>
      </c>
      <c r="E267" s="71" t="s">
        <v>415</v>
      </c>
      <c r="F267" s="72" t="s">
        <v>387</v>
      </c>
      <c r="G267" s="17">
        <v>80.6</v>
      </c>
      <c r="H267" s="17">
        <v>67.7</v>
      </c>
      <c r="I267" s="17">
        <v>92</v>
      </c>
      <c r="J267" s="17">
        <v>93.5</v>
      </c>
      <c r="K267" s="17">
        <v>90.5</v>
      </c>
      <c r="L267" s="75">
        <v>424.3</v>
      </c>
      <c r="M267" s="76">
        <v>3</v>
      </c>
      <c r="N267" s="76">
        <v>54</v>
      </c>
      <c r="O267" s="37">
        <f t="shared" si="12"/>
        <v>0.0555555555555556</v>
      </c>
      <c r="P267" s="61"/>
    </row>
    <row r="268" customHeight="1" spans="1:16">
      <c r="A268" s="14">
        <v>264</v>
      </c>
      <c r="B268" s="69">
        <v>2022056624</v>
      </c>
      <c r="C268" s="70" t="s">
        <v>417</v>
      </c>
      <c r="D268" s="69">
        <v>2022</v>
      </c>
      <c r="E268" s="71" t="s">
        <v>415</v>
      </c>
      <c r="F268" s="72" t="s">
        <v>27</v>
      </c>
      <c r="G268" s="17">
        <v>89.2</v>
      </c>
      <c r="H268" s="17">
        <v>63.954</v>
      </c>
      <c r="I268" s="17">
        <v>88.5</v>
      </c>
      <c r="J268" s="17">
        <v>84</v>
      </c>
      <c r="K268" s="17">
        <v>94</v>
      </c>
      <c r="L268" s="75">
        <v>419.654</v>
      </c>
      <c r="M268" s="76">
        <v>9</v>
      </c>
      <c r="N268" s="76">
        <v>54</v>
      </c>
      <c r="O268" s="37">
        <f t="shared" si="12"/>
        <v>0.166666666666667</v>
      </c>
      <c r="P268" s="61"/>
    </row>
    <row r="269" customHeight="1" spans="1:16">
      <c r="A269" s="14">
        <v>265</v>
      </c>
      <c r="B269" s="69">
        <v>2022056626</v>
      </c>
      <c r="C269" s="70" t="s">
        <v>418</v>
      </c>
      <c r="D269" s="69">
        <v>2022</v>
      </c>
      <c r="E269" s="71" t="s">
        <v>415</v>
      </c>
      <c r="F269" s="72" t="s">
        <v>95</v>
      </c>
      <c r="G269" s="17">
        <v>80</v>
      </c>
      <c r="H269" s="17">
        <v>67.348</v>
      </c>
      <c r="I269" s="17">
        <v>80</v>
      </c>
      <c r="J269" s="17">
        <v>96.5</v>
      </c>
      <c r="K269" s="17">
        <v>84</v>
      </c>
      <c r="L269" s="75">
        <v>407.848</v>
      </c>
      <c r="M269" s="76">
        <v>13</v>
      </c>
      <c r="N269" s="76">
        <v>54</v>
      </c>
      <c r="O269" s="37">
        <f t="shared" si="12"/>
        <v>0.240740740740741</v>
      </c>
      <c r="P269" s="61"/>
    </row>
    <row r="270" customHeight="1" spans="1:16">
      <c r="A270" s="14">
        <v>266</v>
      </c>
      <c r="B270" s="69">
        <v>2022056648</v>
      </c>
      <c r="C270" s="70" t="s">
        <v>419</v>
      </c>
      <c r="D270" s="69">
        <v>2022</v>
      </c>
      <c r="E270" s="71" t="s">
        <v>415</v>
      </c>
      <c r="F270" s="72" t="s">
        <v>23</v>
      </c>
      <c r="G270" s="17">
        <v>80</v>
      </c>
      <c r="H270" s="17">
        <v>68.134</v>
      </c>
      <c r="I270" s="17">
        <v>80</v>
      </c>
      <c r="J270" s="17">
        <v>87.5</v>
      </c>
      <c r="K270" s="17">
        <v>91</v>
      </c>
      <c r="L270" s="75">
        <v>406.634</v>
      </c>
      <c r="M270" s="76">
        <v>15</v>
      </c>
      <c r="N270" s="76">
        <v>54</v>
      </c>
      <c r="O270" s="37">
        <f t="shared" si="12"/>
        <v>0.277777777777778</v>
      </c>
      <c r="P270" s="61"/>
    </row>
    <row r="271" customHeight="1" spans="1:16">
      <c r="A271" s="14">
        <v>267</v>
      </c>
      <c r="B271" s="69">
        <v>2022056641</v>
      </c>
      <c r="C271" s="70" t="s">
        <v>420</v>
      </c>
      <c r="D271" s="69">
        <v>2022</v>
      </c>
      <c r="E271" s="71" t="s">
        <v>415</v>
      </c>
      <c r="F271" s="72" t="s">
        <v>374</v>
      </c>
      <c r="G271" s="17">
        <v>80.1</v>
      </c>
      <c r="H271" s="17">
        <v>69.334</v>
      </c>
      <c r="I271" s="17">
        <v>80</v>
      </c>
      <c r="J271" s="17">
        <v>89.5</v>
      </c>
      <c r="K271" s="17">
        <v>84</v>
      </c>
      <c r="L271" s="75">
        <v>402.934</v>
      </c>
      <c r="M271" s="76">
        <v>16</v>
      </c>
      <c r="N271" s="76">
        <v>54</v>
      </c>
      <c r="O271" s="37">
        <f t="shared" si="12"/>
        <v>0.296296296296296</v>
      </c>
      <c r="P271" s="61"/>
    </row>
    <row r="272" customHeight="1" spans="1:16">
      <c r="A272" s="14">
        <v>268</v>
      </c>
      <c r="B272" s="69">
        <v>2022056629</v>
      </c>
      <c r="C272" s="70" t="s">
        <v>421</v>
      </c>
      <c r="D272" s="69">
        <v>2022</v>
      </c>
      <c r="E272" s="71" t="s">
        <v>415</v>
      </c>
      <c r="F272" s="72" t="s">
        <v>29</v>
      </c>
      <c r="G272" s="17">
        <v>80</v>
      </c>
      <c r="H272" s="17">
        <v>68.11</v>
      </c>
      <c r="I272" s="17">
        <v>84</v>
      </c>
      <c r="J272" s="17">
        <v>84</v>
      </c>
      <c r="K272" s="17">
        <v>84.5</v>
      </c>
      <c r="L272" s="75">
        <v>400.61</v>
      </c>
      <c r="M272" s="76">
        <v>18</v>
      </c>
      <c r="N272" s="76">
        <v>54</v>
      </c>
      <c r="O272" s="37">
        <f t="shared" si="12"/>
        <v>0.333333333333333</v>
      </c>
      <c r="P272" s="61"/>
    </row>
    <row r="273" customHeight="1" spans="1:16">
      <c r="A273" s="14">
        <v>269</v>
      </c>
      <c r="B273" s="69">
        <v>2022056625</v>
      </c>
      <c r="C273" s="70" t="s">
        <v>422</v>
      </c>
      <c r="D273" s="69">
        <v>2022</v>
      </c>
      <c r="E273" s="71" t="s">
        <v>415</v>
      </c>
      <c r="F273" s="72" t="s">
        <v>387</v>
      </c>
      <c r="G273" s="17">
        <v>79.6</v>
      </c>
      <c r="H273" s="17">
        <v>67.2</v>
      </c>
      <c r="I273" s="17">
        <v>80</v>
      </c>
      <c r="J273" s="17">
        <v>92.5</v>
      </c>
      <c r="K273" s="17">
        <v>80</v>
      </c>
      <c r="L273" s="75">
        <v>399.3</v>
      </c>
      <c r="M273" s="76">
        <v>20</v>
      </c>
      <c r="N273" s="76">
        <v>54</v>
      </c>
      <c r="O273" s="37">
        <f t="shared" ref="O273:O336" si="13">M273/N273</f>
        <v>0.37037037037037</v>
      </c>
      <c r="P273" s="61"/>
    </row>
    <row r="274" customHeight="1" spans="1:16">
      <c r="A274" s="14">
        <v>270</v>
      </c>
      <c r="B274" s="69">
        <v>2022056644</v>
      </c>
      <c r="C274" s="70" t="s">
        <v>423</v>
      </c>
      <c r="D274" s="69">
        <v>2022</v>
      </c>
      <c r="E274" s="71" t="s">
        <v>415</v>
      </c>
      <c r="F274" s="72" t="s">
        <v>117</v>
      </c>
      <c r="G274" s="17">
        <v>80.5</v>
      </c>
      <c r="H274" s="17">
        <v>65.17</v>
      </c>
      <c r="I274" s="17">
        <v>81</v>
      </c>
      <c r="J274" s="17">
        <v>88</v>
      </c>
      <c r="K274" s="17">
        <v>84.5</v>
      </c>
      <c r="L274" s="75">
        <v>399.17</v>
      </c>
      <c r="M274" s="76">
        <v>21</v>
      </c>
      <c r="N274" s="76">
        <v>54</v>
      </c>
      <c r="O274" s="37">
        <f t="shared" si="13"/>
        <v>0.388888888888889</v>
      </c>
      <c r="P274" s="61"/>
    </row>
    <row r="275" customHeight="1" spans="1:16">
      <c r="A275" s="14">
        <v>271</v>
      </c>
      <c r="B275" s="69">
        <v>2022056646</v>
      </c>
      <c r="C275" s="70" t="s">
        <v>424</v>
      </c>
      <c r="D275" s="69">
        <v>2022</v>
      </c>
      <c r="E275" s="71" t="s">
        <v>415</v>
      </c>
      <c r="F275" s="72" t="s">
        <v>37</v>
      </c>
      <c r="G275" s="17">
        <v>80</v>
      </c>
      <c r="H275" s="17">
        <v>66.022</v>
      </c>
      <c r="I275" s="17">
        <v>80</v>
      </c>
      <c r="J275" s="17">
        <v>89</v>
      </c>
      <c r="K275" s="17">
        <v>81.5</v>
      </c>
      <c r="L275" s="75">
        <v>396.522</v>
      </c>
      <c r="M275" s="76">
        <v>28</v>
      </c>
      <c r="N275" s="76">
        <v>54</v>
      </c>
      <c r="O275" s="37">
        <f t="shared" si="13"/>
        <v>0.518518518518518</v>
      </c>
      <c r="P275" s="61"/>
    </row>
    <row r="276" customHeight="1" spans="1:16">
      <c r="A276" s="14">
        <v>272</v>
      </c>
      <c r="B276" s="69">
        <v>2022056640</v>
      </c>
      <c r="C276" s="70" t="s">
        <v>425</v>
      </c>
      <c r="D276" s="69">
        <v>2022</v>
      </c>
      <c r="E276" s="71" t="s">
        <v>415</v>
      </c>
      <c r="F276" s="72" t="s">
        <v>37</v>
      </c>
      <c r="G276" s="17">
        <v>80</v>
      </c>
      <c r="H276" s="17">
        <v>68.092</v>
      </c>
      <c r="I276" s="17">
        <v>80</v>
      </c>
      <c r="J276" s="17">
        <v>88</v>
      </c>
      <c r="K276" s="17">
        <v>80</v>
      </c>
      <c r="L276" s="75">
        <v>396.092</v>
      </c>
      <c r="M276" s="76">
        <v>30</v>
      </c>
      <c r="N276" s="76">
        <v>54</v>
      </c>
      <c r="O276" s="37">
        <f t="shared" si="13"/>
        <v>0.555555555555556</v>
      </c>
      <c r="P276" s="61"/>
    </row>
    <row r="277" customHeight="1" spans="1:16">
      <c r="A277" s="14">
        <v>273</v>
      </c>
      <c r="B277" s="69">
        <v>2022056642</v>
      </c>
      <c r="C277" s="70" t="s">
        <v>426</v>
      </c>
      <c r="D277" s="69">
        <v>2022</v>
      </c>
      <c r="E277" s="71" t="s">
        <v>415</v>
      </c>
      <c r="F277" s="72" t="s">
        <v>95</v>
      </c>
      <c r="G277" s="17">
        <v>80</v>
      </c>
      <c r="H277" s="17">
        <v>65.866</v>
      </c>
      <c r="I277" s="17">
        <v>80</v>
      </c>
      <c r="J277" s="17">
        <v>88</v>
      </c>
      <c r="K277" s="17">
        <v>81.5</v>
      </c>
      <c r="L277" s="75">
        <v>395.366</v>
      </c>
      <c r="M277" s="76">
        <v>32</v>
      </c>
      <c r="N277" s="76">
        <v>54</v>
      </c>
      <c r="O277" s="37">
        <f t="shared" si="13"/>
        <v>0.592592592592593</v>
      </c>
      <c r="P277" s="61"/>
    </row>
    <row r="278" customHeight="1" spans="1:16">
      <c r="A278" s="14">
        <v>274</v>
      </c>
      <c r="B278" s="69">
        <v>2022056628</v>
      </c>
      <c r="C278" s="70" t="s">
        <v>427</v>
      </c>
      <c r="D278" s="69">
        <v>2022</v>
      </c>
      <c r="E278" s="71" t="s">
        <v>415</v>
      </c>
      <c r="F278" s="72" t="s">
        <v>387</v>
      </c>
      <c r="G278" s="17">
        <v>78.8</v>
      </c>
      <c r="H278" s="17">
        <v>67.336</v>
      </c>
      <c r="I278" s="17">
        <v>80</v>
      </c>
      <c r="J278" s="17">
        <v>80</v>
      </c>
      <c r="K278" s="17">
        <v>88.5</v>
      </c>
      <c r="L278" s="75">
        <v>394.636</v>
      </c>
      <c r="M278" s="76">
        <v>34</v>
      </c>
      <c r="N278" s="76">
        <v>54</v>
      </c>
      <c r="O278" s="37">
        <f t="shared" si="13"/>
        <v>0.62962962962963</v>
      </c>
      <c r="P278" s="61"/>
    </row>
    <row r="279" customHeight="1" spans="1:16">
      <c r="A279" s="14">
        <v>275</v>
      </c>
      <c r="B279" s="69">
        <v>2022056638</v>
      </c>
      <c r="C279" s="70" t="s">
        <v>428</v>
      </c>
      <c r="D279" s="69">
        <v>2022</v>
      </c>
      <c r="E279" s="71" t="s">
        <v>415</v>
      </c>
      <c r="F279" s="72" t="s">
        <v>27</v>
      </c>
      <c r="G279" s="17">
        <v>83.6</v>
      </c>
      <c r="H279" s="17">
        <v>65.994</v>
      </c>
      <c r="I279" s="17">
        <v>79.5</v>
      </c>
      <c r="J279" s="17">
        <v>84</v>
      </c>
      <c r="K279" s="17">
        <v>81</v>
      </c>
      <c r="L279" s="75">
        <v>394.094</v>
      </c>
      <c r="M279" s="76">
        <v>36</v>
      </c>
      <c r="N279" s="76">
        <v>54</v>
      </c>
      <c r="O279" s="37">
        <f t="shared" si="13"/>
        <v>0.666666666666667</v>
      </c>
      <c r="P279" s="61"/>
    </row>
    <row r="280" customHeight="1" spans="1:16">
      <c r="A280" s="14">
        <v>276</v>
      </c>
      <c r="B280" s="69">
        <v>2022056636</v>
      </c>
      <c r="C280" s="70" t="s">
        <v>429</v>
      </c>
      <c r="D280" s="69">
        <v>2022</v>
      </c>
      <c r="E280" s="71" t="s">
        <v>415</v>
      </c>
      <c r="F280" s="72" t="s">
        <v>430</v>
      </c>
      <c r="G280" s="17">
        <v>80</v>
      </c>
      <c r="H280" s="17">
        <v>67.672</v>
      </c>
      <c r="I280" s="17">
        <v>80</v>
      </c>
      <c r="J280" s="17">
        <v>80</v>
      </c>
      <c r="K280" s="17">
        <v>85.5</v>
      </c>
      <c r="L280" s="75">
        <v>393.172</v>
      </c>
      <c r="M280" s="76">
        <v>37</v>
      </c>
      <c r="N280" s="76">
        <v>54</v>
      </c>
      <c r="O280" s="37">
        <f t="shared" si="13"/>
        <v>0.685185185185185</v>
      </c>
      <c r="P280" s="61"/>
    </row>
    <row r="281" customHeight="1" spans="1:16">
      <c r="A281" s="14">
        <v>277</v>
      </c>
      <c r="B281" s="69">
        <v>2022056631</v>
      </c>
      <c r="C281" s="70" t="s">
        <v>431</v>
      </c>
      <c r="D281" s="69">
        <v>2022</v>
      </c>
      <c r="E281" s="71" t="s">
        <v>415</v>
      </c>
      <c r="F281" s="72" t="s">
        <v>409</v>
      </c>
      <c r="G281" s="17">
        <v>80</v>
      </c>
      <c r="H281" s="17">
        <v>69.088</v>
      </c>
      <c r="I281" s="17">
        <v>80</v>
      </c>
      <c r="J281" s="17">
        <v>84</v>
      </c>
      <c r="K281" s="17">
        <v>80</v>
      </c>
      <c r="L281" s="75">
        <v>393.008</v>
      </c>
      <c r="M281" s="76">
        <v>38</v>
      </c>
      <c r="N281" s="76">
        <v>54</v>
      </c>
      <c r="O281" s="37">
        <f t="shared" si="13"/>
        <v>0.703703703703704</v>
      </c>
      <c r="P281" s="61"/>
    </row>
    <row r="282" customHeight="1" spans="1:16">
      <c r="A282" s="14">
        <v>278</v>
      </c>
      <c r="B282" s="69">
        <v>2022056912</v>
      </c>
      <c r="C282" s="70" t="s">
        <v>432</v>
      </c>
      <c r="D282" s="69">
        <v>2022</v>
      </c>
      <c r="E282" s="71" t="s">
        <v>415</v>
      </c>
      <c r="F282" s="72" t="s">
        <v>23</v>
      </c>
      <c r="G282" s="17">
        <v>80</v>
      </c>
      <c r="H282" s="17">
        <v>67.81</v>
      </c>
      <c r="I282" s="17">
        <v>80</v>
      </c>
      <c r="J282" s="17">
        <v>80</v>
      </c>
      <c r="K282" s="17">
        <v>84</v>
      </c>
      <c r="L282" s="75">
        <v>391.81</v>
      </c>
      <c r="M282" s="76">
        <v>39</v>
      </c>
      <c r="N282" s="76">
        <v>54</v>
      </c>
      <c r="O282" s="37">
        <f t="shared" si="13"/>
        <v>0.722222222222222</v>
      </c>
      <c r="P282" s="61"/>
    </row>
    <row r="283" customHeight="1" spans="1:16">
      <c r="A283" s="14">
        <v>279</v>
      </c>
      <c r="B283" s="69">
        <v>2022056623</v>
      </c>
      <c r="C283" s="70" t="s">
        <v>433</v>
      </c>
      <c r="D283" s="69">
        <v>2022</v>
      </c>
      <c r="E283" s="71" t="s">
        <v>415</v>
      </c>
      <c r="F283" s="72" t="s">
        <v>409</v>
      </c>
      <c r="G283" s="17">
        <v>79.2</v>
      </c>
      <c r="H283" s="17">
        <v>67.102</v>
      </c>
      <c r="I283" s="17">
        <v>79</v>
      </c>
      <c r="J283" s="17">
        <v>87.5</v>
      </c>
      <c r="K283" s="17">
        <v>79</v>
      </c>
      <c r="L283" s="75">
        <v>391.802</v>
      </c>
      <c r="M283" s="76">
        <v>40</v>
      </c>
      <c r="N283" s="76">
        <v>54</v>
      </c>
      <c r="O283" s="37">
        <f t="shared" si="13"/>
        <v>0.740740740740741</v>
      </c>
      <c r="P283" s="61"/>
    </row>
    <row r="284" customHeight="1" spans="1:16">
      <c r="A284" s="14">
        <v>280</v>
      </c>
      <c r="B284" s="69">
        <v>2022056630</v>
      </c>
      <c r="C284" s="70" t="s">
        <v>434</v>
      </c>
      <c r="D284" s="69">
        <v>2022</v>
      </c>
      <c r="E284" s="71" t="s">
        <v>415</v>
      </c>
      <c r="F284" s="72" t="s">
        <v>374</v>
      </c>
      <c r="G284" s="17">
        <v>80.1</v>
      </c>
      <c r="H284" s="17">
        <v>67.018</v>
      </c>
      <c r="I284" s="17">
        <v>80</v>
      </c>
      <c r="J284" s="17">
        <v>84</v>
      </c>
      <c r="K284" s="17">
        <v>80</v>
      </c>
      <c r="L284" s="75">
        <v>391.118</v>
      </c>
      <c r="M284" s="76">
        <v>42</v>
      </c>
      <c r="N284" s="76">
        <v>54</v>
      </c>
      <c r="O284" s="37">
        <f t="shared" si="13"/>
        <v>0.777777777777778</v>
      </c>
      <c r="P284" s="61"/>
    </row>
    <row r="285" customHeight="1" spans="1:16">
      <c r="A285" s="14">
        <v>281</v>
      </c>
      <c r="B285" s="69">
        <v>2022056635</v>
      </c>
      <c r="C285" s="70" t="s">
        <v>435</v>
      </c>
      <c r="D285" s="69">
        <v>2022</v>
      </c>
      <c r="E285" s="71" t="s">
        <v>415</v>
      </c>
      <c r="F285" s="72" t="s">
        <v>117</v>
      </c>
      <c r="G285" s="17">
        <v>80</v>
      </c>
      <c r="H285" s="17">
        <v>66.814</v>
      </c>
      <c r="I285" s="17">
        <v>80</v>
      </c>
      <c r="J285" s="17">
        <v>84</v>
      </c>
      <c r="K285" s="17">
        <v>80</v>
      </c>
      <c r="L285" s="75">
        <v>390.814</v>
      </c>
      <c r="M285" s="76">
        <v>43</v>
      </c>
      <c r="N285" s="76">
        <v>54</v>
      </c>
      <c r="O285" s="37">
        <f t="shared" si="13"/>
        <v>0.796296296296296</v>
      </c>
      <c r="P285" s="61"/>
    </row>
    <row r="286" customHeight="1" spans="1:16">
      <c r="A286" s="14">
        <v>282</v>
      </c>
      <c r="B286" s="69">
        <v>2022056632</v>
      </c>
      <c r="C286" s="70" t="s">
        <v>436</v>
      </c>
      <c r="D286" s="69">
        <v>2022</v>
      </c>
      <c r="E286" s="71" t="s">
        <v>415</v>
      </c>
      <c r="F286" s="72" t="s">
        <v>134</v>
      </c>
      <c r="G286" s="17">
        <v>80</v>
      </c>
      <c r="H286" s="17">
        <v>66.364</v>
      </c>
      <c r="I286" s="17">
        <v>80</v>
      </c>
      <c r="J286" s="17">
        <v>84</v>
      </c>
      <c r="K286" s="17">
        <v>80</v>
      </c>
      <c r="L286" s="75">
        <v>390.364</v>
      </c>
      <c r="M286" s="76">
        <v>45</v>
      </c>
      <c r="N286" s="76">
        <v>54</v>
      </c>
      <c r="O286" s="37">
        <f t="shared" si="13"/>
        <v>0.833333333333333</v>
      </c>
      <c r="P286" s="61"/>
    </row>
    <row r="287" customHeight="1" spans="1:16">
      <c r="A287" s="14">
        <v>283</v>
      </c>
      <c r="B287" s="69">
        <v>2022056643</v>
      </c>
      <c r="C287" s="70" t="s">
        <v>437</v>
      </c>
      <c r="D287" s="69">
        <v>2022</v>
      </c>
      <c r="E287" s="71" t="s">
        <v>415</v>
      </c>
      <c r="F287" s="72" t="s">
        <v>124</v>
      </c>
      <c r="G287" s="17">
        <v>80</v>
      </c>
      <c r="H287" s="17">
        <v>67.09</v>
      </c>
      <c r="I287" s="17">
        <v>80</v>
      </c>
      <c r="J287" s="17">
        <v>80</v>
      </c>
      <c r="K287" s="17">
        <v>81</v>
      </c>
      <c r="L287" s="75">
        <v>388.09</v>
      </c>
      <c r="M287" s="76">
        <v>46</v>
      </c>
      <c r="N287" s="76">
        <v>54</v>
      </c>
      <c r="O287" s="37">
        <f t="shared" si="13"/>
        <v>0.851851851851852</v>
      </c>
      <c r="P287" s="61"/>
    </row>
    <row r="288" customHeight="1" spans="1:16">
      <c r="A288" s="14">
        <v>284</v>
      </c>
      <c r="B288" s="69">
        <v>2022056633</v>
      </c>
      <c r="C288" s="70" t="s">
        <v>438</v>
      </c>
      <c r="D288" s="69">
        <v>2022</v>
      </c>
      <c r="E288" s="71" t="s">
        <v>415</v>
      </c>
      <c r="F288" s="72" t="s">
        <v>100</v>
      </c>
      <c r="G288" s="17">
        <v>80</v>
      </c>
      <c r="H288" s="17">
        <v>67.3</v>
      </c>
      <c r="I288" s="17">
        <v>80</v>
      </c>
      <c r="J288" s="17">
        <v>80</v>
      </c>
      <c r="K288" s="17">
        <v>80.5</v>
      </c>
      <c r="L288" s="75">
        <v>387.8</v>
      </c>
      <c r="M288" s="76">
        <v>47</v>
      </c>
      <c r="N288" s="76">
        <v>54</v>
      </c>
      <c r="O288" s="37">
        <f t="shared" si="13"/>
        <v>0.87037037037037</v>
      </c>
      <c r="P288" s="61"/>
    </row>
    <row r="289" customHeight="1" spans="1:16">
      <c r="A289" s="14">
        <v>285</v>
      </c>
      <c r="B289" s="69">
        <v>2022056634</v>
      </c>
      <c r="C289" s="70" t="s">
        <v>439</v>
      </c>
      <c r="D289" s="69">
        <v>2022</v>
      </c>
      <c r="E289" s="71" t="s">
        <v>415</v>
      </c>
      <c r="F289" s="72" t="s">
        <v>98</v>
      </c>
      <c r="G289" s="17">
        <v>80</v>
      </c>
      <c r="H289" s="17">
        <v>65.758</v>
      </c>
      <c r="I289" s="17">
        <v>81</v>
      </c>
      <c r="J289" s="17">
        <v>81</v>
      </c>
      <c r="K289" s="17">
        <v>80</v>
      </c>
      <c r="L289" s="75">
        <v>387.758</v>
      </c>
      <c r="M289" s="76">
        <v>48</v>
      </c>
      <c r="N289" s="76">
        <v>54</v>
      </c>
      <c r="O289" s="37">
        <f t="shared" si="13"/>
        <v>0.888888888888889</v>
      </c>
      <c r="P289" s="61"/>
    </row>
    <row r="290" customHeight="1" spans="1:16">
      <c r="A290" s="14">
        <v>286</v>
      </c>
      <c r="B290" s="69">
        <v>2022056647</v>
      </c>
      <c r="C290" s="70" t="s">
        <v>440</v>
      </c>
      <c r="D290" s="69">
        <v>2022</v>
      </c>
      <c r="E290" s="71" t="s">
        <v>415</v>
      </c>
      <c r="F290" s="72" t="s">
        <v>374</v>
      </c>
      <c r="G290" s="17">
        <v>80</v>
      </c>
      <c r="H290" s="14">
        <v>66.53</v>
      </c>
      <c r="I290" s="17">
        <v>80</v>
      </c>
      <c r="J290" s="17">
        <v>80</v>
      </c>
      <c r="K290" s="17">
        <v>80</v>
      </c>
      <c r="L290" s="75">
        <v>386.532</v>
      </c>
      <c r="M290" s="76">
        <v>50</v>
      </c>
      <c r="N290" s="76">
        <v>54</v>
      </c>
      <c r="O290" s="37">
        <f t="shared" si="13"/>
        <v>0.925925925925926</v>
      </c>
      <c r="P290" s="61"/>
    </row>
    <row r="291" customHeight="1" spans="1:16">
      <c r="A291" s="14">
        <v>287</v>
      </c>
      <c r="B291" s="69">
        <v>2022056639</v>
      </c>
      <c r="C291" s="70" t="s">
        <v>441</v>
      </c>
      <c r="D291" s="69">
        <v>2022</v>
      </c>
      <c r="E291" s="71" t="s">
        <v>415</v>
      </c>
      <c r="F291" s="72" t="s">
        <v>409</v>
      </c>
      <c r="G291" s="17">
        <v>79.7</v>
      </c>
      <c r="H291" s="17">
        <v>67.266</v>
      </c>
      <c r="I291" s="17">
        <v>79.5</v>
      </c>
      <c r="J291" s="17">
        <v>79.5</v>
      </c>
      <c r="K291" s="17">
        <v>80</v>
      </c>
      <c r="L291" s="75">
        <v>385.966</v>
      </c>
      <c r="M291" s="76">
        <v>51</v>
      </c>
      <c r="N291" s="76">
        <v>54</v>
      </c>
      <c r="O291" s="37">
        <f t="shared" si="13"/>
        <v>0.944444444444444</v>
      </c>
      <c r="P291" s="61"/>
    </row>
    <row r="292" customHeight="1" spans="1:16">
      <c r="A292" s="14">
        <v>288</v>
      </c>
      <c r="B292" s="69">
        <v>2022056627</v>
      </c>
      <c r="C292" s="70" t="s">
        <v>442</v>
      </c>
      <c r="D292" s="69">
        <v>2022</v>
      </c>
      <c r="E292" s="71" t="s">
        <v>415</v>
      </c>
      <c r="F292" s="72" t="s">
        <v>104</v>
      </c>
      <c r="G292" s="17">
        <v>80</v>
      </c>
      <c r="H292" s="17">
        <v>64.594</v>
      </c>
      <c r="I292" s="17">
        <v>80</v>
      </c>
      <c r="J292" s="17">
        <v>80</v>
      </c>
      <c r="K292" s="17">
        <v>80</v>
      </c>
      <c r="L292" s="75">
        <v>384.594</v>
      </c>
      <c r="M292" s="76">
        <v>53</v>
      </c>
      <c r="N292" s="76">
        <v>54</v>
      </c>
      <c r="O292" s="37">
        <f t="shared" si="13"/>
        <v>0.981481481481482</v>
      </c>
      <c r="P292" s="61"/>
    </row>
    <row r="293" customHeight="1" spans="1:16">
      <c r="A293" s="14">
        <v>289</v>
      </c>
      <c r="B293" s="20">
        <v>2022056563</v>
      </c>
      <c r="C293" s="78" t="s">
        <v>443</v>
      </c>
      <c r="D293" s="69">
        <v>2022</v>
      </c>
      <c r="E293" s="55" t="s">
        <v>444</v>
      </c>
      <c r="F293" s="56" t="s">
        <v>193</v>
      </c>
      <c r="G293" s="17">
        <v>84</v>
      </c>
      <c r="H293" s="17">
        <v>69.9</v>
      </c>
      <c r="I293" s="17">
        <v>80</v>
      </c>
      <c r="J293" s="17">
        <v>80</v>
      </c>
      <c r="K293" s="17">
        <v>88</v>
      </c>
      <c r="L293" s="83">
        <v>397.86</v>
      </c>
      <c r="M293" s="36">
        <v>1</v>
      </c>
      <c r="N293" s="36">
        <v>39</v>
      </c>
      <c r="O293" s="37">
        <f t="shared" si="13"/>
        <v>0.0256410256410256</v>
      </c>
      <c r="P293" s="61"/>
    </row>
    <row r="294" customHeight="1" spans="1:16">
      <c r="A294" s="14">
        <v>290</v>
      </c>
      <c r="B294" s="20">
        <v>2022056561</v>
      </c>
      <c r="C294" s="78" t="s">
        <v>445</v>
      </c>
      <c r="D294" s="69">
        <v>2022</v>
      </c>
      <c r="E294" s="55" t="s">
        <v>444</v>
      </c>
      <c r="F294" s="62" t="s">
        <v>184</v>
      </c>
      <c r="G294" s="22">
        <v>80</v>
      </c>
      <c r="H294" s="22">
        <v>69.4</v>
      </c>
      <c r="I294" s="22">
        <v>79.7</v>
      </c>
      <c r="J294" s="22">
        <v>79.7</v>
      </c>
      <c r="K294" s="63">
        <v>88</v>
      </c>
      <c r="L294" s="83">
        <v>396.8</v>
      </c>
      <c r="M294" s="36">
        <v>2</v>
      </c>
      <c r="N294" s="36">
        <v>39</v>
      </c>
      <c r="O294" s="37">
        <f t="shared" si="13"/>
        <v>0.0512820512820513</v>
      </c>
      <c r="P294" s="61"/>
    </row>
    <row r="295" customHeight="1" spans="1:16">
      <c r="A295" s="14">
        <v>291</v>
      </c>
      <c r="B295" s="20">
        <v>2022056911</v>
      </c>
      <c r="C295" s="78" t="s">
        <v>446</v>
      </c>
      <c r="D295" s="69">
        <v>2022</v>
      </c>
      <c r="E295" s="55" t="s">
        <v>444</v>
      </c>
      <c r="F295" s="62" t="s">
        <v>193</v>
      </c>
      <c r="G295" s="22">
        <v>80</v>
      </c>
      <c r="H295" s="22">
        <v>68.17</v>
      </c>
      <c r="I295" s="22">
        <v>80</v>
      </c>
      <c r="J295" s="22">
        <v>80</v>
      </c>
      <c r="K295" s="63">
        <v>88</v>
      </c>
      <c r="L295" s="83">
        <v>396.17</v>
      </c>
      <c r="M295" s="36">
        <v>3</v>
      </c>
      <c r="N295" s="36">
        <v>39</v>
      </c>
      <c r="O295" s="37">
        <f t="shared" si="13"/>
        <v>0.0769230769230769</v>
      </c>
      <c r="P295" s="61"/>
    </row>
    <row r="296" customHeight="1" spans="1:16">
      <c r="A296" s="14">
        <v>292</v>
      </c>
      <c r="B296" s="20">
        <v>2022056560</v>
      </c>
      <c r="C296" s="78" t="s">
        <v>447</v>
      </c>
      <c r="D296" s="69">
        <v>2022</v>
      </c>
      <c r="E296" s="55" t="s">
        <v>444</v>
      </c>
      <c r="F296" s="62" t="s">
        <v>162</v>
      </c>
      <c r="G296" s="22">
        <v>79.2</v>
      </c>
      <c r="H296" s="22">
        <v>66.8</v>
      </c>
      <c r="I296" s="22">
        <v>80</v>
      </c>
      <c r="J296" s="22">
        <v>79.25</v>
      </c>
      <c r="K296" s="63">
        <v>88.25</v>
      </c>
      <c r="L296" s="83">
        <v>393.5</v>
      </c>
      <c r="M296" s="36">
        <v>4</v>
      </c>
      <c r="N296" s="36">
        <v>39</v>
      </c>
      <c r="O296" s="37">
        <f t="shared" si="13"/>
        <v>0.102564102564103</v>
      </c>
      <c r="P296" s="61"/>
    </row>
    <row r="297" customHeight="1" spans="1:16">
      <c r="A297" s="14">
        <v>293</v>
      </c>
      <c r="B297" s="20">
        <v>2022056574</v>
      </c>
      <c r="C297" s="78" t="s">
        <v>448</v>
      </c>
      <c r="D297" s="69">
        <v>2022</v>
      </c>
      <c r="E297" s="55" t="s">
        <v>444</v>
      </c>
      <c r="F297" s="62" t="s">
        <v>449</v>
      </c>
      <c r="G297" s="22">
        <v>80</v>
      </c>
      <c r="H297" s="22">
        <v>68.92</v>
      </c>
      <c r="I297" s="22">
        <v>80</v>
      </c>
      <c r="J297" s="22">
        <v>80</v>
      </c>
      <c r="K297" s="63">
        <v>84</v>
      </c>
      <c r="L297" s="83">
        <v>392.92</v>
      </c>
      <c r="M297" s="36">
        <v>5</v>
      </c>
      <c r="N297" s="36">
        <v>39</v>
      </c>
      <c r="O297" s="37">
        <f t="shared" si="13"/>
        <v>0.128205128205128</v>
      </c>
      <c r="P297" s="61"/>
    </row>
    <row r="298" customHeight="1" spans="1:16">
      <c r="A298" s="14">
        <v>294</v>
      </c>
      <c r="B298" s="20">
        <v>2022056578</v>
      </c>
      <c r="C298" s="78" t="s">
        <v>450</v>
      </c>
      <c r="D298" s="69">
        <v>2022</v>
      </c>
      <c r="E298" s="55" t="s">
        <v>444</v>
      </c>
      <c r="F298" s="62" t="s">
        <v>449</v>
      </c>
      <c r="G298" s="22">
        <v>84</v>
      </c>
      <c r="H298" s="22">
        <v>67.57</v>
      </c>
      <c r="I298" s="22">
        <v>80</v>
      </c>
      <c r="J298" s="22">
        <v>80</v>
      </c>
      <c r="K298" s="63">
        <v>80</v>
      </c>
      <c r="L298" s="83">
        <v>391.57</v>
      </c>
      <c r="M298" s="36">
        <v>6</v>
      </c>
      <c r="N298" s="36">
        <v>39</v>
      </c>
      <c r="O298" s="37">
        <f t="shared" si="13"/>
        <v>0.153846153846154</v>
      </c>
      <c r="P298" s="61"/>
    </row>
    <row r="299" customHeight="1" spans="1:16">
      <c r="A299" s="14">
        <v>295</v>
      </c>
      <c r="B299" s="20">
        <v>2022056576</v>
      </c>
      <c r="C299" s="78" t="s">
        <v>451</v>
      </c>
      <c r="D299" s="69">
        <v>2022</v>
      </c>
      <c r="E299" s="55" t="s">
        <v>444</v>
      </c>
      <c r="F299" s="62" t="s">
        <v>113</v>
      </c>
      <c r="G299" s="22">
        <v>80</v>
      </c>
      <c r="H299" s="22">
        <v>68.65</v>
      </c>
      <c r="I299" s="22">
        <v>80</v>
      </c>
      <c r="J299" s="22">
        <v>80</v>
      </c>
      <c r="K299" s="63">
        <v>80</v>
      </c>
      <c r="L299" s="83">
        <v>389.65</v>
      </c>
      <c r="M299" s="36">
        <v>7</v>
      </c>
      <c r="N299" s="36">
        <v>39</v>
      </c>
      <c r="O299" s="37">
        <f t="shared" si="13"/>
        <v>0.179487179487179</v>
      </c>
      <c r="P299" s="61"/>
    </row>
    <row r="300" customHeight="1" spans="1:16">
      <c r="A300" s="14">
        <v>296</v>
      </c>
      <c r="B300" s="20">
        <v>2022056571</v>
      </c>
      <c r="C300" s="78" t="s">
        <v>452</v>
      </c>
      <c r="D300" s="69">
        <v>2022</v>
      </c>
      <c r="E300" s="55" t="s">
        <v>444</v>
      </c>
      <c r="F300" s="62" t="s">
        <v>449</v>
      </c>
      <c r="G300" s="22">
        <v>80</v>
      </c>
      <c r="H300" s="22">
        <v>68.15</v>
      </c>
      <c r="I300" s="22">
        <v>80</v>
      </c>
      <c r="J300" s="22">
        <v>80</v>
      </c>
      <c r="K300" s="63">
        <v>81</v>
      </c>
      <c r="L300" s="83">
        <v>389.15</v>
      </c>
      <c r="M300" s="36">
        <v>8</v>
      </c>
      <c r="N300" s="36">
        <v>39</v>
      </c>
      <c r="O300" s="37">
        <f t="shared" si="13"/>
        <v>0.205128205128205</v>
      </c>
      <c r="P300" s="61"/>
    </row>
    <row r="301" customHeight="1" spans="1:16">
      <c r="A301" s="14">
        <v>297</v>
      </c>
      <c r="B301" s="20">
        <v>2022056913</v>
      </c>
      <c r="C301" s="78" t="s">
        <v>453</v>
      </c>
      <c r="D301" s="69">
        <v>2022</v>
      </c>
      <c r="E301" s="55" t="s">
        <v>444</v>
      </c>
      <c r="F301" s="62" t="s">
        <v>113</v>
      </c>
      <c r="G301" s="22">
        <v>78.2</v>
      </c>
      <c r="H301" s="22">
        <v>67.56</v>
      </c>
      <c r="I301" s="22">
        <v>78.5</v>
      </c>
      <c r="J301" s="22">
        <v>78.4</v>
      </c>
      <c r="K301" s="63">
        <v>86.4</v>
      </c>
      <c r="L301" s="83">
        <v>389.06</v>
      </c>
      <c r="M301" s="36">
        <v>9</v>
      </c>
      <c r="N301" s="36">
        <v>39</v>
      </c>
      <c r="O301" s="37">
        <f t="shared" si="13"/>
        <v>0.230769230769231</v>
      </c>
      <c r="P301" s="61"/>
    </row>
    <row r="302" customHeight="1" spans="1:16">
      <c r="A302" s="14">
        <v>298</v>
      </c>
      <c r="B302" s="20">
        <v>2022056581</v>
      </c>
      <c r="C302" s="78" t="s">
        <v>454</v>
      </c>
      <c r="D302" s="69">
        <v>2022</v>
      </c>
      <c r="E302" s="55" t="s">
        <v>444</v>
      </c>
      <c r="F302" s="62" t="s">
        <v>120</v>
      </c>
      <c r="G302" s="22">
        <v>80</v>
      </c>
      <c r="H302" s="22">
        <v>69.35</v>
      </c>
      <c r="I302" s="22">
        <v>79.75</v>
      </c>
      <c r="J302" s="22">
        <v>80</v>
      </c>
      <c r="K302" s="63">
        <v>79.75</v>
      </c>
      <c r="L302" s="83">
        <v>388.85</v>
      </c>
      <c r="M302" s="36">
        <v>10</v>
      </c>
      <c r="N302" s="36">
        <v>39</v>
      </c>
      <c r="O302" s="37">
        <f t="shared" si="13"/>
        <v>0.256410256410256</v>
      </c>
      <c r="P302" s="61"/>
    </row>
    <row r="303" customHeight="1" spans="1:16">
      <c r="A303" s="14">
        <v>299</v>
      </c>
      <c r="B303" s="20">
        <v>2022056575</v>
      </c>
      <c r="C303" s="78" t="s">
        <v>455</v>
      </c>
      <c r="D303" s="69">
        <v>2022</v>
      </c>
      <c r="E303" s="55" t="s">
        <v>444</v>
      </c>
      <c r="F303" s="62" t="s">
        <v>152</v>
      </c>
      <c r="G303" s="22">
        <v>80</v>
      </c>
      <c r="H303" s="22">
        <v>68.8</v>
      </c>
      <c r="I303" s="22">
        <v>80</v>
      </c>
      <c r="J303" s="22">
        <v>80</v>
      </c>
      <c r="K303" s="63">
        <v>80</v>
      </c>
      <c r="L303" s="83">
        <v>388.8</v>
      </c>
      <c r="M303" s="36">
        <v>11</v>
      </c>
      <c r="N303" s="36">
        <v>39</v>
      </c>
      <c r="O303" s="37">
        <f t="shared" si="13"/>
        <v>0.282051282051282</v>
      </c>
      <c r="P303" s="61"/>
    </row>
    <row r="304" customHeight="1" spans="1:16">
      <c r="A304" s="14">
        <v>300</v>
      </c>
      <c r="B304" s="20">
        <v>2022056558</v>
      </c>
      <c r="C304" s="78" t="s">
        <v>456</v>
      </c>
      <c r="D304" s="69">
        <v>2022</v>
      </c>
      <c r="E304" s="55" t="s">
        <v>444</v>
      </c>
      <c r="F304" s="62" t="s">
        <v>199</v>
      </c>
      <c r="G304" s="22">
        <v>79.4</v>
      </c>
      <c r="H304" s="22">
        <v>68.91</v>
      </c>
      <c r="I304" s="22">
        <v>78.95</v>
      </c>
      <c r="J304" s="22">
        <v>78.45</v>
      </c>
      <c r="K304" s="63">
        <v>83</v>
      </c>
      <c r="L304" s="83">
        <v>388.71</v>
      </c>
      <c r="M304" s="36">
        <v>12</v>
      </c>
      <c r="N304" s="36">
        <v>39</v>
      </c>
      <c r="O304" s="37">
        <f t="shared" si="13"/>
        <v>0.307692307692308</v>
      </c>
      <c r="P304" s="61"/>
    </row>
    <row r="305" customHeight="1" spans="1:16">
      <c r="A305" s="14">
        <v>301</v>
      </c>
      <c r="B305" s="20">
        <v>2022056562</v>
      </c>
      <c r="C305" s="78" t="s">
        <v>457</v>
      </c>
      <c r="D305" s="69">
        <v>2022</v>
      </c>
      <c r="E305" s="55" t="s">
        <v>444</v>
      </c>
      <c r="F305" s="62" t="s">
        <v>23</v>
      </c>
      <c r="G305" s="22">
        <v>80</v>
      </c>
      <c r="H305" s="22">
        <v>68.64</v>
      </c>
      <c r="I305" s="22">
        <v>75</v>
      </c>
      <c r="J305" s="22">
        <v>80</v>
      </c>
      <c r="K305" s="63">
        <v>85</v>
      </c>
      <c r="L305" s="83">
        <v>388.64</v>
      </c>
      <c r="M305" s="36">
        <v>13</v>
      </c>
      <c r="N305" s="36">
        <v>39</v>
      </c>
      <c r="O305" s="37">
        <f t="shared" si="13"/>
        <v>0.333333333333333</v>
      </c>
      <c r="P305" s="61"/>
    </row>
    <row r="306" customHeight="1" spans="1:16">
      <c r="A306" s="14">
        <v>302</v>
      </c>
      <c r="B306" s="20">
        <v>2022056569</v>
      </c>
      <c r="C306" s="78" t="s">
        <v>458</v>
      </c>
      <c r="D306" s="69">
        <v>2022</v>
      </c>
      <c r="E306" s="55" t="s">
        <v>444</v>
      </c>
      <c r="F306" s="62" t="s">
        <v>184</v>
      </c>
      <c r="G306" s="22">
        <v>80</v>
      </c>
      <c r="H306" s="22">
        <v>68.58</v>
      </c>
      <c r="I306" s="22">
        <v>80</v>
      </c>
      <c r="J306" s="22">
        <v>80</v>
      </c>
      <c r="K306" s="63">
        <v>80</v>
      </c>
      <c r="L306" s="83">
        <v>388.58</v>
      </c>
      <c r="M306" s="36">
        <v>14</v>
      </c>
      <c r="N306" s="36">
        <v>39</v>
      </c>
      <c r="O306" s="37">
        <f t="shared" si="13"/>
        <v>0.358974358974359</v>
      </c>
      <c r="P306" s="61"/>
    </row>
    <row r="307" customHeight="1" spans="1:16">
      <c r="A307" s="14">
        <v>303</v>
      </c>
      <c r="B307" s="20">
        <v>2022056565</v>
      </c>
      <c r="C307" s="78" t="s">
        <v>459</v>
      </c>
      <c r="D307" s="69">
        <v>2022</v>
      </c>
      <c r="E307" s="55" t="s">
        <v>444</v>
      </c>
      <c r="F307" s="62" t="s">
        <v>113</v>
      </c>
      <c r="G307" s="22">
        <v>79.2</v>
      </c>
      <c r="H307" s="22">
        <v>69.59</v>
      </c>
      <c r="I307" s="22">
        <v>79.75</v>
      </c>
      <c r="J307" s="22">
        <v>80</v>
      </c>
      <c r="K307" s="63">
        <v>80</v>
      </c>
      <c r="L307" s="83">
        <v>388.54</v>
      </c>
      <c r="M307" s="36">
        <v>15</v>
      </c>
      <c r="N307" s="36">
        <v>39</v>
      </c>
      <c r="O307" s="37">
        <f t="shared" si="13"/>
        <v>0.384615384615385</v>
      </c>
      <c r="P307" s="61"/>
    </row>
    <row r="308" customHeight="1" spans="1:16">
      <c r="A308" s="14">
        <v>304</v>
      </c>
      <c r="B308" s="20">
        <v>2022056583</v>
      </c>
      <c r="C308" s="78" t="s">
        <v>460</v>
      </c>
      <c r="D308" s="69">
        <v>2022</v>
      </c>
      <c r="E308" s="55" t="s">
        <v>444</v>
      </c>
      <c r="F308" s="62" t="s">
        <v>184</v>
      </c>
      <c r="G308" s="22">
        <v>80</v>
      </c>
      <c r="H308" s="22">
        <v>68.52</v>
      </c>
      <c r="I308" s="22">
        <v>80</v>
      </c>
      <c r="J308" s="22">
        <v>80</v>
      </c>
      <c r="K308" s="63">
        <v>80</v>
      </c>
      <c r="L308" s="83">
        <v>388.52</v>
      </c>
      <c r="M308" s="36">
        <v>15</v>
      </c>
      <c r="N308" s="36">
        <v>39</v>
      </c>
      <c r="O308" s="37">
        <f t="shared" si="13"/>
        <v>0.384615384615385</v>
      </c>
      <c r="P308" s="61"/>
    </row>
    <row r="309" customHeight="1" spans="1:16">
      <c r="A309" s="14">
        <v>305</v>
      </c>
      <c r="B309" s="20">
        <v>2022056588</v>
      </c>
      <c r="C309" s="78" t="s">
        <v>461</v>
      </c>
      <c r="D309" s="69">
        <v>2022</v>
      </c>
      <c r="E309" s="55" t="s">
        <v>444</v>
      </c>
      <c r="F309" s="62" t="s">
        <v>203</v>
      </c>
      <c r="G309" s="22">
        <v>80.8</v>
      </c>
      <c r="H309" s="22">
        <v>65.32</v>
      </c>
      <c r="I309" s="22">
        <v>82.25</v>
      </c>
      <c r="J309" s="22">
        <v>77.75</v>
      </c>
      <c r="K309" s="63">
        <v>82.25</v>
      </c>
      <c r="L309" s="83">
        <v>388.37</v>
      </c>
      <c r="M309" s="36">
        <v>17</v>
      </c>
      <c r="N309" s="36">
        <v>39</v>
      </c>
      <c r="O309" s="37">
        <f t="shared" si="13"/>
        <v>0.435897435897436</v>
      </c>
      <c r="P309" s="61"/>
    </row>
    <row r="310" customHeight="1" spans="1:16">
      <c r="A310" s="14">
        <v>306</v>
      </c>
      <c r="B310" s="20">
        <v>2022056586</v>
      </c>
      <c r="C310" s="78" t="s">
        <v>462</v>
      </c>
      <c r="D310" s="69">
        <v>2022</v>
      </c>
      <c r="E310" s="55" t="s">
        <v>444</v>
      </c>
      <c r="F310" s="62" t="s">
        <v>146</v>
      </c>
      <c r="G310" s="22">
        <v>80</v>
      </c>
      <c r="H310" s="22">
        <v>68.17</v>
      </c>
      <c r="I310" s="22">
        <v>80</v>
      </c>
      <c r="J310" s="22">
        <v>80</v>
      </c>
      <c r="K310" s="63">
        <v>80</v>
      </c>
      <c r="L310" s="83">
        <v>388.17</v>
      </c>
      <c r="M310" s="36">
        <v>18</v>
      </c>
      <c r="N310" s="36">
        <v>39</v>
      </c>
      <c r="O310" s="37">
        <f t="shared" si="13"/>
        <v>0.461538461538462</v>
      </c>
      <c r="P310" s="61"/>
    </row>
    <row r="311" customHeight="1" spans="1:16">
      <c r="A311" s="14">
        <v>307</v>
      </c>
      <c r="B311" s="79">
        <v>2022056587</v>
      </c>
      <c r="C311" s="78" t="s">
        <v>463</v>
      </c>
      <c r="D311" s="69">
        <v>2022</v>
      </c>
      <c r="E311" s="55" t="s">
        <v>444</v>
      </c>
      <c r="F311" s="80" t="s">
        <v>127</v>
      </c>
      <c r="G311" s="81">
        <v>80</v>
      </c>
      <c r="H311" s="81">
        <v>68.03</v>
      </c>
      <c r="I311" s="81">
        <v>80</v>
      </c>
      <c r="J311" s="81">
        <v>80</v>
      </c>
      <c r="K311" s="84">
        <v>80</v>
      </c>
      <c r="L311" s="83">
        <v>388.04</v>
      </c>
      <c r="M311" s="36">
        <v>19</v>
      </c>
      <c r="N311" s="36">
        <v>39</v>
      </c>
      <c r="O311" s="37">
        <f t="shared" si="13"/>
        <v>0.487179487179487</v>
      </c>
      <c r="P311" s="61"/>
    </row>
    <row r="312" customHeight="1" spans="1:16">
      <c r="A312" s="14">
        <v>308</v>
      </c>
      <c r="B312" s="79">
        <v>2022056572</v>
      </c>
      <c r="C312" s="78" t="s">
        <v>464</v>
      </c>
      <c r="D312" s="69">
        <v>2022</v>
      </c>
      <c r="E312" s="55" t="s">
        <v>444</v>
      </c>
      <c r="F312" s="80" t="s">
        <v>154</v>
      </c>
      <c r="G312" s="81">
        <v>80</v>
      </c>
      <c r="H312" s="81">
        <v>66.18</v>
      </c>
      <c r="I312" s="81">
        <v>81</v>
      </c>
      <c r="J312" s="81">
        <v>80</v>
      </c>
      <c r="K312" s="84">
        <v>80</v>
      </c>
      <c r="L312" s="83">
        <v>387.18</v>
      </c>
      <c r="M312" s="36">
        <v>20</v>
      </c>
      <c r="N312" s="36">
        <v>39</v>
      </c>
      <c r="O312" s="37">
        <f t="shared" si="13"/>
        <v>0.512820512820513</v>
      </c>
      <c r="P312" s="61"/>
    </row>
    <row r="313" customHeight="1" spans="1:16">
      <c r="A313" s="14">
        <v>309</v>
      </c>
      <c r="B313" s="79">
        <v>2022056582</v>
      </c>
      <c r="C313" s="78" t="s">
        <v>465</v>
      </c>
      <c r="D313" s="69">
        <v>2022</v>
      </c>
      <c r="E313" s="55" t="s">
        <v>444</v>
      </c>
      <c r="F313" s="82" t="s">
        <v>120</v>
      </c>
      <c r="G313" s="81">
        <v>80</v>
      </c>
      <c r="H313" s="81">
        <v>68.07</v>
      </c>
      <c r="I313" s="81">
        <v>79.75</v>
      </c>
      <c r="J313" s="82">
        <v>79.5</v>
      </c>
      <c r="K313" s="82">
        <v>79.75</v>
      </c>
      <c r="L313" s="83">
        <v>387.07</v>
      </c>
      <c r="M313" s="36">
        <v>21</v>
      </c>
      <c r="N313" s="36">
        <v>39</v>
      </c>
      <c r="O313" s="37">
        <f t="shared" si="13"/>
        <v>0.538461538461538</v>
      </c>
      <c r="P313" s="61"/>
    </row>
    <row r="314" customHeight="1" spans="1:16">
      <c r="A314" s="14">
        <v>310</v>
      </c>
      <c r="B314" s="79">
        <v>2022056590</v>
      </c>
      <c r="C314" s="78" t="s">
        <v>466</v>
      </c>
      <c r="D314" s="69">
        <v>2022</v>
      </c>
      <c r="E314" s="55" t="s">
        <v>444</v>
      </c>
      <c r="F314" s="82" t="s">
        <v>188</v>
      </c>
      <c r="G314" s="81">
        <v>79.6</v>
      </c>
      <c r="H314" s="81">
        <v>67.72</v>
      </c>
      <c r="I314" s="81">
        <v>80</v>
      </c>
      <c r="J314" s="82">
        <v>79.75</v>
      </c>
      <c r="K314" s="82">
        <v>80</v>
      </c>
      <c r="L314" s="83">
        <v>387.07</v>
      </c>
      <c r="M314" s="36">
        <v>21</v>
      </c>
      <c r="N314" s="36">
        <v>39</v>
      </c>
      <c r="O314" s="37">
        <f t="shared" si="13"/>
        <v>0.538461538461538</v>
      </c>
      <c r="P314" s="61"/>
    </row>
    <row r="315" customHeight="1" spans="1:16">
      <c r="A315" s="14">
        <v>311</v>
      </c>
      <c r="B315" s="79">
        <v>2022056585</v>
      </c>
      <c r="C315" s="78" t="s">
        <v>467</v>
      </c>
      <c r="D315" s="69">
        <v>2022</v>
      </c>
      <c r="E315" s="55" t="s">
        <v>444</v>
      </c>
      <c r="F315" s="82" t="s">
        <v>196</v>
      </c>
      <c r="G315" s="81">
        <v>79.6</v>
      </c>
      <c r="H315" s="81">
        <v>66.83</v>
      </c>
      <c r="I315" s="81">
        <v>80</v>
      </c>
      <c r="J315" s="82">
        <v>78.7</v>
      </c>
      <c r="K315" s="82">
        <v>80.5</v>
      </c>
      <c r="L315" s="83">
        <v>386.63</v>
      </c>
      <c r="M315" s="36">
        <v>23</v>
      </c>
      <c r="N315" s="36">
        <v>39</v>
      </c>
      <c r="O315" s="37">
        <f t="shared" si="13"/>
        <v>0.58974358974359</v>
      </c>
      <c r="P315" s="61"/>
    </row>
    <row r="316" customHeight="1" spans="1:16">
      <c r="A316" s="14">
        <v>312</v>
      </c>
      <c r="B316" s="79">
        <v>2022056593</v>
      </c>
      <c r="C316" s="78" t="s">
        <v>468</v>
      </c>
      <c r="D316" s="69">
        <v>2022</v>
      </c>
      <c r="E316" s="55" t="s">
        <v>444</v>
      </c>
      <c r="F316" s="82" t="s">
        <v>469</v>
      </c>
      <c r="G316" s="81">
        <v>80</v>
      </c>
      <c r="H316" s="81">
        <v>67</v>
      </c>
      <c r="I316" s="81">
        <v>80</v>
      </c>
      <c r="J316" s="82">
        <v>79.7</v>
      </c>
      <c r="K316" s="82">
        <v>79.7</v>
      </c>
      <c r="L316" s="83">
        <v>386.4</v>
      </c>
      <c r="M316" s="36">
        <v>24</v>
      </c>
      <c r="N316" s="36">
        <v>39</v>
      </c>
      <c r="O316" s="37">
        <f t="shared" si="13"/>
        <v>0.615384615384615</v>
      </c>
      <c r="P316" s="61"/>
    </row>
    <row r="317" customHeight="1" spans="1:16">
      <c r="A317" s="14">
        <v>313</v>
      </c>
      <c r="B317" s="79">
        <v>2022056570</v>
      </c>
      <c r="C317" s="78" t="s">
        <v>470</v>
      </c>
      <c r="D317" s="69">
        <v>2022</v>
      </c>
      <c r="E317" s="55" t="s">
        <v>444</v>
      </c>
      <c r="F317" s="82" t="s">
        <v>113</v>
      </c>
      <c r="G317" s="81">
        <v>80</v>
      </c>
      <c r="H317" s="81">
        <v>66.52</v>
      </c>
      <c r="I317" s="81">
        <v>79.75</v>
      </c>
      <c r="J317" s="82">
        <v>80</v>
      </c>
      <c r="K317" s="82">
        <v>80</v>
      </c>
      <c r="L317" s="83">
        <v>386.27</v>
      </c>
      <c r="M317" s="36">
        <v>25</v>
      </c>
      <c r="N317" s="36">
        <v>39</v>
      </c>
      <c r="O317" s="37">
        <f t="shared" si="13"/>
        <v>0.641025641025641</v>
      </c>
      <c r="P317" s="61"/>
    </row>
    <row r="318" customHeight="1" spans="1:16">
      <c r="A318" s="14">
        <v>314</v>
      </c>
      <c r="B318" s="79">
        <v>2022056557</v>
      </c>
      <c r="C318" s="78" t="s">
        <v>471</v>
      </c>
      <c r="D318" s="69">
        <v>2022</v>
      </c>
      <c r="E318" s="55" t="s">
        <v>444</v>
      </c>
      <c r="F318" s="82" t="s">
        <v>199</v>
      </c>
      <c r="G318" s="81">
        <v>79.6</v>
      </c>
      <c r="H318" s="81">
        <v>68.74</v>
      </c>
      <c r="I318" s="81">
        <v>79.1</v>
      </c>
      <c r="J318" s="82">
        <v>78.8</v>
      </c>
      <c r="K318" s="82">
        <v>80</v>
      </c>
      <c r="L318" s="83">
        <v>386.24</v>
      </c>
      <c r="M318" s="36">
        <v>26</v>
      </c>
      <c r="N318" s="36">
        <v>39</v>
      </c>
      <c r="O318" s="37">
        <f t="shared" si="13"/>
        <v>0.666666666666667</v>
      </c>
      <c r="P318" s="61"/>
    </row>
    <row r="319" customHeight="1" spans="1:16">
      <c r="A319" s="14">
        <v>315</v>
      </c>
      <c r="B319" s="79">
        <v>2022056592</v>
      </c>
      <c r="C319" s="78" t="s">
        <v>472</v>
      </c>
      <c r="D319" s="69">
        <v>2022</v>
      </c>
      <c r="E319" s="55" t="s">
        <v>444</v>
      </c>
      <c r="F319" s="82" t="s">
        <v>196</v>
      </c>
      <c r="G319" s="81">
        <v>79.6</v>
      </c>
      <c r="H319" s="81">
        <v>66.7</v>
      </c>
      <c r="I319" s="81">
        <v>80</v>
      </c>
      <c r="J319" s="82">
        <v>79.75</v>
      </c>
      <c r="K319" s="82">
        <v>80</v>
      </c>
      <c r="L319" s="83">
        <v>386.05</v>
      </c>
      <c r="M319" s="36">
        <v>27</v>
      </c>
      <c r="N319" s="36">
        <v>39</v>
      </c>
      <c r="O319" s="37">
        <f t="shared" si="13"/>
        <v>0.692307692307692</v>
      </c>
      <c r="P319" s="61"/>
    </row>
    <row r="320" customHeight="1" spans="1:16">
      <c r="A320" s="14">
        <v>316</v>
      </c>
      <c r="B320" s="79">
        <v>2022056577</v>
      </c>
      <c r="C320" s="78" t="s">
        <v>473</v>
      </c>
      <c r="D320" s="69">
        <v>2022</v>
      </c>
      <c r="E320" s="55" t="s">
        <v>444</v>
      </c>
      <c r="F320" s="82" t="s">
        <v>23</v>
      </c>
      <c r="G320" s="81">
        <v>80</v>
      </c>
      <c r="H320" s="81">
        <v>67.68</v>
      </c>
      <c r="I320" s="81">
        <v>80</v>
      </c>
      <c r="J320" s="82">
        <v>79</v>
      </c>
      <c r="K320" s="82">
        <v>78.4</v>
      </c>
      <c r="L320" s="83">
        <v>385.08</v>
      </c>
      <c r="M320" s="36">
        <v>28</v>
      </c>
      <c r="N320" s="36">
        <v>39</v>
      </c>
      <c r="O320" s="37">
        <f t="shared" si="13"/>
        <v>0.717948717948718</v>
      </c>
      <c r="P320" s="61"/>
    </row>
    <row r="321" customHeight="1" spans="1:16">
      <c r="A321" s="14">
        <v>317</v>
      </c>
      <c r="B321" s="79">
        <v>2022056567</v>
      </c>
      <c r="C321" s="78" t="s">
        <v>474</v>
      </c>
      <c r="D321" s="69">
        <v>2022</v>
      </c>
      <c r="E321" s="55" t="s">
        <v>444</v>
      </c>
      <c r="F321" s="82" t="s">
        <v>188</v>
      </c>
      <c r="G321" s="81">
        <v>78</v>
      </c>
      <c r="H321" s="81">
        <v>67.45</v>
      </c>
      <c r="I321" s="81">
        <v>79.25</v>
      </c>
      <c r="J321" s="82">
        <v>80</v>
      </c>
      <c r="K321" s="82">
        <v>80</v>
      </c>
      <c r="L321" s="83">
        <v>384.7</v>
      </c>
      <c r="M321" s="36">
        <v>29</v>
      </c>
      <c r="N321" s="36">
        <v>39</v>
      </c>
      <c r="O321" s="37">
        <f t="shared" si="13"/>
        <v>0.743589743589744</v>
      </c>
      <c r="P321" s="61"/>
    </row>
    <row r="322" customHeight="1" spans="1:16">
      <c r="A322" s="14">
        <v>318</v>
      </c>
      <c r="B322" s="79">
        <v>2022256591</v>
      </c>
      <c r="C322" s="78" t="s">
        <v>475</v>
      </c>
      <c r="D322" s="69">
        <v>2022</v>
      </c>
      <c r="E322" s="55" t="s">
        <v>444</v>
      </c>
      <c r="F322" s="82" t="s">
        <v>188</v>
      </c>
      <c r="G322" s="81">
        <v>77.6</v>
      </c>
      <c r="H322" s="81">
        <v>66.95</v>
      </c>
      <c r="I322" s="81">
        <v>80</v>
      </c>
      <c r="J322" s="82">
        <v>80</v>
      </c>
      <c r="K322" s="82">
        <v>80</v>
      </c>
      <c r="L322" s="83">
        <v>384.55</v>
      </c>
      <c r="M322" s="36">
        <v>30</v>
      </c>
      <c r="N322" s="36">
        <v>39</v>
      </c>
      <c r="O322" s="37">
        <f t="shared" si="13"/>
        <v>0.769230769230769</v>
      </c>
      <c r="P322" s="61"/>
    </row>
    <row r="323" customHeight="1" spans="1:16">
      <c r="A323" s="14">
        <v>319</v>
      </c>
      <c r="B323" s="79">
        <v>2022056573</v>
      </c>
      <c r="C323" s="78" t="s">
        <v>476</v>
      </c>
      <c r="D323" s="69">
        <v>2022</v>
      </c>
      <c r="E323" s="55" t="s">
        <v>444</v>
      </c>
      <c r="F323" s="82" t="s">
        <v>162</v>
      </c>
      <c r="G323" s="81">
        <v>79.6</v>
      </c>
      <c r="H323" s="81">
        <v>66</v>
      </c>
      <c r="I323" s="81">
        <v>79</v>
      </c>
      <c r="J323" s="82">
        <v>80</v>
      </c>
      <c r="K323" s="82">
        <v>79</v>
      </c>
      <c r="L323" s="83">
        <v>383.6</v>
      </c>
      <c r="M323" s="36">
        <v>31</v>
      </c>
      <c r="N323" s="36">
        <v>39</v>
      </c>
      <c r="O323" s="37">
        <f t="shared" si="13"/>
        <v>0.794871794871795</v>
      </c>
      <c r="P323" s="61"/>
    </row>
    <row r="324" customHeight="1" spans="1:16">
      <c r="A324" s="14">
        <v>320</v>
      </c>
      <c r="B324" s="79">
        <v>2022056559</v>
      </c>
      <c r="C324" s="78" t="s">
        <v>477</v>
      </c>
      <c r="D324" s="69">
        <v>2022</v>
      </c>
      <c r="E324" s="55" t="s">
        <v>444</v>
      </c>
      <c r="F324" s="82" t="s">
        <v>186</v>
      </c>
      <c r="G324" s="81">
        <v>79.2</v>
      </c>
      <c r="H324" s="81">
        <v>66.98</v>
      </c>
      <c r="I324" s="81">
        <v>79</v>
      </c>
      <c r="J324" s="82">
        <v>79.5</v>
      </c>
      <c r="K324" s="82">
        <v>78.5</v>
      </c>
      <c r="L324" s="83">
        <v>383.19</v>
      </c>
      <c r="M324" s="36">
        <v>32</v>
      </c>
      <c r="N324" s="36">
        <v>39</v>
      </c>
      <c r="O324" s="37">
        <f t="shared" si="13"/>
        <v>0.82051282051282</v>
      </c>
      <c r="P324" s="61"/>
    </row>
    <row r="325" customHeight="1" spans="1:16">
      <c r="A325" s="14">
        <v>321</v>
      </c>
      <c r="B325" s="79">
        <v>2022056568</v>
      </c>
      <c r="C325" s="78" t="s">
        <v>478</v>
      </c>
      <c r="D325" s="69">
        <v>2022</v>
      </c>
      <c r="E325" s="55" t="s">
        <v>444</v>
      </c>
      <c r="F325" s="82" t="s">
        <v>203</v>
      </c>
      <c r="G325" s="81">
        <v>76.8</v>
      </c>
      <c r="H325" s="81">
        <v>65.38</v>
      </c>
      <c r="I325" s="81">
        <v>78.25</v>
      </c>
      <c r="J325" s="82">
        <v>77.75</v>
      </c>
      <c r="K325" s="82">
        <v>83.25</v>
      </c>
      <c r="L325" s="83">
        <v>381.43</v>
      </c>
      <c r="M325" s="36">
        <v>33</v>
      </c>
      <c r="N325" s="36">
        <v>39</v>
      </c>
      <c r="O325" s="37">
        <f t="shared" si="13"/>
        <v>0.846153846153846</v>
      </c>
      <c r="P325" s="61"/>
    </row>
    <row r="326" customHeight="1" spans="1:16">
      <c r="A326" s="14">
        <v>322</v>
      </c>
      <c r="B326" s="79">
        <v>2022056579</v>
      </c>
      <c r="C326" s="78" t="s">
        <v>479</v>
      </c>
      <c r="D326" s="69">
        <v>2022</v>
      </c>
      <c r="E326" s="55" t="s">
        <v>444</v>
      </c>
      <c r="F326" s="82" t="s">
        <v>199</v>
      </c>
      <c r="G326" s="81">
        <v>76.8</v>
      </c>
      <c r="H326" s="81">
        <v>70.11</v>
      </c>
      <c r="I326" s="81">
        <v>78.5</v>
      </c>
      <c r="J326" s="82">
        <v>78</v>
      </c>
      <c r="K326" s="82">
        <v>78</v>
      </c>
      <c r="L326" s="83">
        <v>381.41</v>
      </c>
      <c r="M326" s="36">
        <v>33</v>
      </c>
      <c r="N326" s="36">
        <v>39</v>
      </c>
      <c r="O326" s="37">
        <f t="shared" si="13"/>
        <v>0.846153846153846</v>
      </c>
      <c r="P326" s="61"/>
    </row>
    <row r="327" customHeight="1" spans="1:16">
      <c r="A327" s="14">
        <v>323</v>
      </c>
      <c r="B327" s="79">
        <v>2022056564</v>
      </c>
      <c r="C327" s="78" t="s">
        <v>480</v>
      </c>
      <c r="D327" s="69">
        <v>2022</v>
      </c>
      <c r="E327" s="55" t="s">
        <v>444</v>
      </c>
      <c r="F327" s="82" t="s">
        <v>469</v>
      </c>
      <c r="G327" s="81">
        <v>78.4</v>
      </c>
      <c r="H327" s="81">
        <v>69.79</v>
      </c>
      <c r="I327" s="81">
        <v>79</v>
      </c>
      <c r="J327" s="82">
        <v>74.5</v>
      </c>
      <c r="K327" s="82">
        <v>78.5</v>
      </c>
      <c r="L327" s="83">
        <v>380.19</v>
      </c>
      <c r="M327" s="36">
        <v>35</v>
      </c>
      <c r="N327" s="36">
        <v>39</v>
      </c>
      <c r="O327" s="37">
        <f t="shared" si="13"/>
        <v>0.897435897435897</v>
      </c>
      <c r="P327" s="61"/>
    </row>
    <row r="328" customHeight="1" spans="1:16">
      <c r="A328" s="14">
        <v>324</v>
      </c>
      <c r="B328" s="79">
        <v>2022256580</v>
      </c>
      <c r="C328" s="78" t="s">
        <v>481</v>
      </c>
      <c r="D328" s="69">
        <v>2022</v>
      </c>
      <c r="E328" s="55" t="s">
        <v>444</v>
      </c>
      <c r="F328" s="82" t="s">
        <v>186</v>
      </c>
      <c r="G328" s="81">
        <v>87.2</v>
      </c>
      <c r="H328" s="81">
        <v>67.71</v>
      </c>
      <c r="I328" s="81">
        <v>64.75</v>
      </c>
      <c r="J328" s="82">
        <v>79.5</v>
      </c>
      <c r="K328" s="82">
        <v>79.75</v>
      </c>
      <c r="L328" s="83">
        <v>378.91</v>
      </c>
      <c r="M328" s="36">
        <v>36</v>
      </c>
      <c r="N328" s="36">
        <v>39</v>
      </c>
      <c r="O328" s="37">
        <f t="shared" si="13"/>
        <v>0.923076923076923</v>
      </c>
      <c r="P328" s="61"/>
    </row>
    <row r="329" customHeight="1" spans="1:16">
      <c r="A329" s="14">
        <v>325</v>
      </c>
      <c r="B329" s="79">
        <v>2022056589</v>
      </c>
      <c r="C329" s="78" t="s">
        <v>482</v>
      </c>
      <c r="D329" s="69">
        <v>2022</v>
      </c>
      <c r="E329" s="55" t="s">
        <v>444</v>
      </c>
      <c r="F329" s="82" t="s">
        <v>184</v>
      </c>
      <c r="G329" s="81">
        <v>77.2</v>
      </c>
      <c r="H329" s="81">
        <v>67.11</v>
      </c>
      <c r="I329" s="81">
        <v>77.75</v>
      </c>
      <c r="J329" s="82">
        <v>78.4</v>
      </c>
      <c r="K329" s="82">
        <v>78.4</v>
      </c>
      <c r="L329" s="83">
        <v>378.86</v>
      </c>
      <c r="M329" s="36">
        <v>37</v>
      </c>
      <c r="N329" s="36">
        <v>39</v>
      </c>
      <c r="O329" s="37">
        <f t="shared" si="13"/>
        <v>0.948717948717949</v>
      </c>
      <c r="P329" s="61"/>
    </row>
    <row r="330" customHeight="1" spans="1:16">
      <c r="A330" s="14">
        <v>326</v>
      </c>
      <c r="B330" s="79">
        <v>2022056566</v>
      </c>
      <c r="C330" s="78" t="s">
        <v>483</v>
      </c>
      <c r="D330" s="69">
        <v>2022</v>
      </c>
      <c r="E330" s="55" t="s">
        <v>444</v>
      </c>
      <c r="F330" s="82" t="s">
        <v>203</v>
      </c>
      <c r="G330" s="81">
        <v>76.8</v>
      </c>
      <c r="H330" s="81">
        <v>67.59</v>
      </c>
      <c r="I330" s="81">
        <v>78.25</v>
      </c>
      <c r="J330" s="82">
        <v>77.75</v>
      </c>
      <c r="K330" s="82">
        <v>78.25</v>
      </c>
      <c r="L330" s="83">
        <v>378.64</v>
      </c>
      <c r="M330" s="36">
        <v>38</v>
      </c>
      <c r="N330" s="36">
        <v>39</v>
      </c>
      <c r="O330" s="37">
        <f t="shared" si="13"/>
        <v>0.974358974358974</v>
      </c>
      <c r="P330" s="61"/>
    </row>
    <row r="331" customHeight="1" spans="1:16">
      <c r="A331" s="14">
        <v>327</v>
      </c>
      <c r="B331" s="79">
        <v>2022056584</v>
      </c>
      <c r="C331" s="78" t="s">
        <v>484</v>
      </c>
      <c r="D331" s="69">
        <v>2022</v>
      </c>
      <c r="E331" s="55" t="s">
        <v>444</v>
      </c>
      <c r="F331" s="82" t="s">
        <v>186</v>
      </c>
      <c r="G331" s="81">
        <v>76.8</v>
      </c>
      <c r="H331" s="81">
        <v>66.84</v>
      </c>
      <c r="I331" s="81">
        <v>78.5</v>
      </c>
      <c r="J331" s="82">
        <v>78</v>
      </c>
      <c r="K331" s="82">
        <v>78</v>
      </c>
      <c r="L331" s="83">
        <v>378.15</v>
      </c>
      <c r="M331" s="36">
        <v>39</v>
      </c>
      <c r="N331" s="36">
        <v>39</v>
      </c>
      <c r="O331" s="37">
        <f t="shared" si="13"/>
        <v>1</v>
      </c>
      <c r="P331" s="61"/>
    </row>
    <row r="332" customHeight="1" spans="1:16">
      <c r="A332" s="14">
        <v>328</v>
      </c>
      <c r="B332" s="79">
        <v>2022051732</v>
      </c>
      <c r="C332" s="85" t="s">
        <v>485</v>
      </c>
      <c r="D332" s="69">
        <v>2022</v>
      </c>
      <c r="E332" s="86" t="s">
        <v>486</v>
      </c>
      <c r="F332" s="80" t="s">
        <v>113</v>
      </c>
      <c r="G332" s="81">
        <v>100</v>
      </c>
      <c r="H332" s="81">
        <v>68.314</v>
      </c>
      <c r="I332" s="81">
        <v>81</v>
      </c>
      <c r="J332" s="81">
        <v>80</v>
      </c>
      <c r="K332" s="81">
        <v>84</v>
      </c>
      <c r="L332" s="90" t="s">
        <v>487</v>
      </c>
      <c r="M332" s="91">
        <v>1</v>
      </c>
      <c r="N332" s="91">
        <v>27</v>
      </c>
      <c r="O332" s="37">
        <f t="shared" si="13"/>
        <v>0.037037037037037</v>
      </c>
      <c r="P332" s="92"/>
    </row>
    <row r="333" customHeight="1" spans="1:16">
      <c r="A333" s="14">
        <v>329</v>
      </c>
      <c r="B333" s="79">
        <v>2022051472</v>
      </c>
      <c r="C333" s="85" t="s">
        <v>488</v>
      </c>
      <c r="D333" s="69">
        <v>2022</v>
      </c>
      <c r="E333" s="86" t="s">
        <v>486</v>
      </c>
      <c r="F333" s="80" t="s">
        <v>374</v>
      </c>
      <c r="G333" s="81">
        <v>90.1</v>
      </c>
      <c r="H333" s="81">
        <v>69.43</v>
      </c>
      <c r="I333" s="81">
        <v>81</v>
      </c>
      <c r="J333" s="81">
        <v>80</v>
      </c>
      <c r="K333" s="81">
        <v>88</v>
      </c>
      <c r="L333" s="90" t="s">
        <v>489</v>
      </c>
      <c r="M333" s="91">
        <v>2</v>
      </c>
      <c r="N333" s="91">
        <v>27</v>
      </c>
      <c r="O333" s="37">
        <f t="shared" si="13"/>
        <v>0.0740740740740741</v>
      </c>
      <c r="P333" s="92"/>
    </row>
    <row r="334" customHeight="1" spans="1:16">
      <c r="A334" s="14">
        <v>330</v>
      </c>
      <c r="B334" s="79">
        <v>2022051733</v>
      </c>
      <c r="C334" s="85" t="s">
        <v>490</v>
      </c>
      <c r="D334" s="69">
        <v>2022</v>
      </c>
      <c r="E334" s="86" t="s">
        <v>486</v>
      </c>
      <c r="F334" s="80" t="s">
        <v>203</v>
      </c>
      <c r="G334" s="81">
        <v>98.1</v>
      </c>
      <c r="H334" s="81">
        <v>67.69</v>
      </c>
      <c r="I334" s="81">
        <v>80</v>
      </c>
      <c r="J334" s="81">
        <v>80</v>
      </c>
      <c r="K334" s="81">
        <v>80</v>
      </c>
      <c r="L334" s="90" t="s">
        <v>491</v>
      </c>
      <c r="M334" s="91">
        <v>3</v>
      </c>
      <c r="N334" s="91">
        <v>27</v>
      </c>
      <c r="O334" s="37">
        <f t="shared" si="13"/>
        <v>0.111111111111111</v>
      </c>
      <c r="P334" s="92"/>
    </row>
    <row r="335" customHeight="1" spans="1:16">
      <c r="A335" s="14">
        <v>331</v>
      </c>
      <c r="B335" s="79">
        <v>2022051478</v>
      </c>
      <c r="C335" s="85" t="s">
        <v>492</v>
      </c>
      <c r="D335" s="69">
        <v>2022</v>
      </c>
      <c r="E335" s="86" t="s">
        <v>486</v>
      </c>
      <c r="F335" s="80" t="s">
        <v>127</v>
      </c>
      <c r="G335" s="81">
        <v>80.1</v>
      </c>
      <c r="H335" s="81">
        <v>71.932</v>
      </c>
      <c r="I335" s="81">
        <v>80</v>
      </c>
      <c r="J335" s="81">
        <v>80</v>
      </c>
      <c r="K335" s="81">
        <v>84</v>
      </c>
      <c r="L335" s="90" t="s">
        <v>493</v>
      </c>
      <c r="M335" s="91">
        <v>4</v>
      </c>
      <c r="N335" s="91">
        <v>27</v>
      </c>
      <c r="O335" s="37">
        <f t="shared" si="13"/>
        <v>0.148148148148148</v>
      </c>
      <c r="P335" s="92"/>
    </row>
    <row r="336" customHeight="1" spans="1:16">
      <c r="A336" s="14">
        <v>332</v>
      </c>
      <c r="B336" s="79">
        <v>2022051475</v>
      </c>
      <c r="C336" s="85" t="s">
        <v>494</v>
      </c>
      <c r="D336" s="69">
        <v>2022</v>
      </c>
      <c r="E336" s="86" t="s">
        <v>486</v>
      </c>
      <c r="F336" s="80" t="s">
        <v>37</v>
      </c>
      <c r="G336" s="81">
        <v>80.1</v>
      </c>
      <c r="H336" s="81">
        <v>67.786</v>
      </c>
      <c r="I336" s="81">
        <v>80</v>
      </c>
      <c r="J336" s="81">
        <v>80</v>
      </c>
      <c r="K336" s="81">
        <v>88</v>
      </c>
      <c r="L336" s="90" t="s">
        <v>495</v>
      </c>
      <c r="M336" s="91">
        <v>5</v>
      </c>
      <c r="N336" s="91">
        <v>27</v>
      </c>
      <c r="O336" s="37">
        <f t="shared" si="13"/>
        <v>0.185185185185185</v>
      </c>
      <c r="P336" s="92"/>
    </row>
    <row r="337" customHeight="1" spans="1:16">
      <c r="A337" s="14">
        <v>333</v>
      </c>
      <c r="B337" s="79">
        <v>2022051731</v>
      </c>
      <c r="C337" s="85" t="s">
        <v>496</v>
      </c>
      <c r="D337" s="69">
        <v>2022</v>
      </c>
      <c r="E337" s="86" t="s">
        <v>486</v>
      </c>
      <c r="F337" s="80" t="s">
        <v>203</v>
      </c>
      <c r="G337" s="81">
        <v>85</v>
      </c>
      <c r="H337" s="81">
        <v>68.272</v>
      </c>
      <c r="I337" s="81">
        <v>80</v>
      </c>
      <c r="J337" s="81">
        <v>80</v>
      </c>
      <c r="K337" s="81">
        <v>82</v>
      </c>
      <c r="L337" s="90" t="s">
        <v>497</v>
      </c>
      <c r="M337" s="91">
        <v>6</v>
      </c>
      <c r="N337" s="91">
        <v>27</v>
      </c>
      <c r="O337" s="37">
        <f t="shared" ref="O337:O374" si="14">M337/N337</f>
        <v>0.222222222222222</v>
      </c>
      <c r="P337" s="92"/>
    </row>
    <row r="338" customHeight="1" spans="1:16">
      <c r="A338" s="14">
        <v>334</v>
      </c>
      <c r="B338" s="79">
        <v>2022051459</v>
      </c>
      <c r="C338" s="85" t="s">
        <v>498</v>
      </c>
      <c r="D338" s="69">
        <v>2022</v>
      </c>
      <c r="E338" s="86" t="s">
        <v>486</v>
      </c>
      <c r="F338" s="80" t="s">
        <v>113</v>
      </c>
      <c r="G338" s="81">
        <v>80</v>
      </c>
      <c r="H338" s="81">
        <v>68.506</v>
      </c>
      <c r="I338" s="81">
        <v>80</v>
      </c>
      <c r="J338" s="81">
        <v>80</v>
      </c>
      <c r="K338" s="81">
        <v>84</v>
      </c>
      <c r="L338" s="90" t="s">
        <v>499</v>
      </c>
      <c r="M338" s="91">
        <v>7</v>
      </c>
      <c r="N338" s="91">
        <v>27</v>
      </c>
      <c r="O338" s="37">
        <f t="shared" si="14"/>
        <v>0.259259259259259</v>
      </c>
      <c r="P338" s="92"/>
    </row>
    <row r="339" customHeight="1" spans="1:16">
      <c r="A339" s="14">
        <v>335</v>
      </c>
      <c r="B339" s="79">
        <v>2022051463</v>
      </c>
      <c r="C339" s="85" t="s">
        <v>500</v>
      </c>
      <c r="D339" s="69">
        <v>2022</v>
      </c>
      <c r="E339" s="86" t="s">
        <v>486</v>
      </c>
      <c r="F339" s="80" t="s">
        <v>109</v>
      </c>
      <c r="G339" s="81">
        <v>80.1</v>
      </c>
      <c r="H339" s="81">
        <v>70.33</v>
      </c>
      <c r="I339" s="81">
        <v>80.75</v>
      </c>
      <c r="J339" s="81">
        <v>80</v>
      </c>
      <c r="K339" s="81">
        <v>80</v>
      </c>
      <c r="L339" s="90" t="s">
        <v>501</v>
      </c>
      <c r="M339" s="91">
        <v>8</v>
      </c>
      <c r="N339" s="91">
        <v>27</v>
      </c>
      <c r="O339" s="37">
        <f t="shared" si="14"/>
        <v>0.296296296296296</v>
      </c>
      <c r="P339" s="92"/>
    </row>
    <row r="340" customHeight="1" spans="1:16">
      <c r="A340" s="14">
        <v>336</v>
      </c>
      <c r="B340" s="79">
        <v>2022051469</v>
      </c>
      <c r="C340" s="85" t="s">
        <v>502</v>
      </c>
      <c r="D340" s="69">
        <v>2022</v>
      </c>
      <c r="E340" s="86" t="s">
        <v>486</v>
      </c>
      <c r="F340" s="80" t="s">
        <v>23</v>
      </c>
      <c r="G340" s="81">
        <v>80.1</v>
      </c>
      <c r="H340" s="81">
        <v>66.346</v>
      </c>
      <c r="I340" s="81">
        <v>80</v>
      </c>
      <c r="J340" s="81">
        <v>80</v>
      </c>
      <c r="K340" s="81">
        <v>84</v>
      </c>
      <c r="L340" s="90" t="s">
        <v>503</v>
      </c>
      <c r="M340" s="91">
        <v>9</v>
      </c>
      <c r="N340" s="91">
        <v>27</v>
      </c>
      <c r="O340" s="37">
        <f t="shared" si="14"/>
        <v>0.333333333333333</v>
      </c>
      <c r="P340" s="92"/>
    </row>
    <row r="341" customHeight="1" spans="1:16">
      <c r="A341" s="14">
        <v>337</v>
      </c>
      <c r="B341" s="79">
        <v>2022051471</v>
      </c>
      <c r="C341" s="85" t="s">
        <v>504</v>
      </c>
      <c r="D341" s="69">
        <v>2022</v>
      </c>
      <c r="E341" s="86" t="s">
        <v>486</v>
      </c>
      <c r="F341" s="80" t="s">
        <v>152</v>
      </c>
      <c r="G341" s="81">
        <v>80</v>
      </c>
      <c r="H341" s="81">
        <v>68.944</v>
      </c>
      <c r="I341" s="81">
        <v>81</v>
      </c>
      <c r="J341" s="81">
        <v>80</v>
      </c>
      <c r="K341" s="81">
        <v>80.5</v>
      </c>
      <c r="L341" s="90" t="s">
        <v>505</v>
      </c>
      <c r="M341" s="91">
        <v>10</v>
      </c>
      <c r="N341" s="91">
        <v>27</v>
      </c>
      <c r="O341" s="37">
        <f t="shared" si="14"/>
        <v>0.37037037037037</v>
      </c>
      <c r="P341" s="92"/>
    </row>
    <row r="342" customHeight="1" spans="1:16">
      <c r="A342" s="14">
        <v>338</v>
      </c>
      <c r="B342" s="79">
        <v>2022051482</v>
      </c>
      <c r="C342" s="85" t="s">
        <v>506</v>
      </c>
      <c r="D342" s="69">
        <v>2022</v>
      </c>
      <c r="E342" s="86" t="s">
        <v>486</v>
      </c>
      <c r="F342" s="80" t="s">
        <v>109</v>
      </c>
      <c r="G342" s="81">
        <v>80.1</v>
      </c>
      <c r="H342" s="81">
        <v>68.736</v>
      </c>
      <c r="I342" s="81">
        <v>81</v>
      </c>
      <c r="J342" s="81">
        <v>80.5</v>
      </c>
      <c r="K342" s="81">
        <v>80</v>
      </c>
      <c r="L342" s="90" t="s">
        <v>507</v>
      </c>
      <c r="M342" s="91">
        <v>11</v>
      </c>
      <c r="N342" s="91">
        <v>27</v>
      </c>
      <c r="O342" s="37">
        <f t="shared" si="14"/>
        <v>0.407407407407407</v>
      </c>
      <c r="P342" s="92"/>
    </row>
    <row r="343" customHeight="1" spans="1:16">
      <c r="A343" s="14">
        <v>339</v>
      </c>
      <c r="B343" s="79">
        <v>2022051484</v>
      </c>
      <c r="C343" s="85" t="s">
        <v>508</v>
      </c>
      <c r="D343" s="69">
        <v>2022</v>
      </c>
      <c r="E343" s="86" t="s">
        <v>486</v>
      </c>
      <c r="F343" s="80" t="s">
        <v>62</v>
      </c>
      <c r="G343" s="81">
        <v>80.1</v>
      </c>
      <c r="H343" s="81">
        <v>66.13</v>
      </c>
      <c r="I343" s="81">
        <v>80</v>
      </c>
      <c r="J343" s="81">
        <v>80</v>
      </c>
      <c r="K343" s="81">
        <v>84</v>
      </c>
      <c r="L343" s="90" t="s">
        <v>509</v>
      </c>
      <c r="M343" s="91">
        <v>12</v>
      </c>
      <c r="N343" s="91">
        <v>27</v>
      </c>
      <c r="O343" s="37">
        <f t="shared" si="14"/>
        <v>0.444444444444444</v>
      </c>
      <c r="P343" s="92"/>
    </row>
    <row r="344" customHeight="1" spans="1:16">
      <c r="A344" s="14">
        <v>340</v>
      </c>
      <c r="B344" s="79">
        <v>2022051466</v>
      </c>
      <c r="C344" s="85" t="s">
        <v>510</v>
      </c>
      <c r="D344" s="69">
        <v>2022</v>
      </c>
      <c r="E344" s="86" t="s">
        <v>486</v>
      </c>
      <c r="F344" s="80" t="s">
        <v>238</v>
      </c>
      <c r="G344" s="81">
        <v>80.1</v>
      </c>
      <c r="H344" s="81">
        <v>69.148</v>
      </c>
      <c r="I344" s="81">
        <v>80</v>
      </c>
      <c r="J344" s="81">
        <v>80</v>
      </c>
      <c r="K344" s="81">
        <v>80.5</v>
      </c>
      <c r="L344" s="90" t="s">
        <v>511</v>
      </c>
      <c r="M344" s="91">
        <v>13</v>
      </c>
      <c r="N344" s="91">
        <v>27</v>
      </c>
      <c r="O344" s="37">
        <f t="shared" si="14"/>
        <v>0.481481481481481</v>
      </c>
      <c r="P344" s="92"/>
    </row>
    <row r="345" customHeight="1" spans="1:16">
      <c r="A345" s="14">
        <v>341</v>
      </c>
      <c r="B345" s="79">
        <v>2022051465</v>
      </c>
      <c r="C345" s="85" t="s">
        <v>512</v>
      </c>
      <c r="D345" s="69">
        <v>2022</v>
      </c>
      <c r="E345" s="86" t="s">
        <v>486</v>
      </c>
      <c r="F345" s="80" t="s">
        <v>387</v>
      </c>
      <c r="G345" s="81">
        <v>80</v>
      </c>
      <c r="H345" s="81">
        <v>69.076</v>
      </c>
      <c r="I345" s="81">
        <v>80</v>
      </c>
      <c r="J345" s="81">
        <v>80</v>
      </c>
      <c r="K345" s="81">
        <v>80</v>
      </c>
      <c r="L345" s="90" t="s">
        <v>513</v>
      </c>
      <c r="M345" s="91">
        <v>14</v>
      </c>
      <c r="N345" s="91">
        <v>27</v>
      </c>
      <c r="O345" s="37">
        <f t="shared" si="14"/>
        <v>0.518518518518518</v>
      </c>
      <c r="P345" s="92"/>
    </row>
    <row r="346" customHeight="1" spans="1:16">
      <c r="A346" s="14">
        <v>342</v>
      </c>
      <c r="B346" s="79">
        <v>2022051467</v>
      </c>
      <c r="C346" s="85" t="s">
        <v>514</v>
      </c>
      <c r="D346" s="69">
        <v>2022</v>
      </c>
      <c r="E346" s="86" t="s">
        <v>486</v>
      </c>
      <c r="F346" s="80" t="s">
        <v>29</v>
      </c>
      <c r="G346" s="81">
        <v>80</v>
      </c>
      <c r="H346" s="81">
        <v>68.554</v>
      </c>
      <c r="I346" s="81">
        <v>80</v>
      </c>
      <c r="J346" s="81">
        <v>80</v>
      </c>
      <c r="K346" s="81">
        <v>80</v>
      </c>
      <c r="L346" s="90" t="s">
        <v>515</v>
      </c>
      <c r="M346" s="91">
        <v>15</v>
      </c>
      <c r="N346" s="91">
        <v>27</v>
      </c>
      <c r="O346" s="37">
        <f t="shared" si="14"/>
        <v>0.555555555555556</v>
      </c>
      <c r="P346" s="92"/>
    </row>
    <row r="347" customHeight="1" spans="1:16">
      <c r="A347" s="14">
        <v>343</v>
      </c>
      <c r="B347" s="79">
        <v>2022051470</v>
      </c>
      <c r="C347" s="85" t="s">
        <v>516</v>
      </c>
      <c r="D347" s="69">
        <v>2022</v>
      </c>
      <c r="E347" s="86" t="s">
        <v>486</v>
      </c>
      <c r="F347" s="80" t="s">
        <v>184</v>
      </c>
      <c r="G347" s="81">
        <v>80</v>
      </c>
      <c r="H347" s="81">
        <v>67.912</v>
      </c>
      <c r="I347" s="81">
        <v>80</v>
      </c>
      <c r="J347" s="81">
        <v>80</v>
      </c>
      <c r="K347" s="81">
        <v>80</v>
      </c>
      <c r="L347" s="90" t="s">
        <v>517</v>
      </c>
      <c r="M347" s="91">
        <v>16</v>
      </c>
      <c r="N347" s="91">
        <v>27</v>
      </c>
      <c r="O347" s="37">
        <f t="shared" si="14"/>
        <v>0.592592592592593</v>
      </c>
      <c r="P347" s="92"/>
    </row>
    <row r="348" customHeight="1" spans="1:16">
      <c r="A348" s="14">
        <v>344</v>
      </c>
      <c r="B348" s="79">
        <v>2022051481</v>
      </c>
      <c r="C348" s="85" t="s">
        <v>518</v>
      </c>
      <c r="D348" s="69">
        <v>2022</v>
      </c>
      <c r="E348" s="86" t="s">
        <v>486</v>
      </c>
      <c r="F348" s="80" t="s">
        <v>184</v>
      </c>
      <c r="G348" s="81">
        <v>80</v>
      </c>
      <c r="H348" s="81">
        <v>67.792</v>
      </c>
      <c r="I348" s="81">
        <v>80</v>
      </c>
      <c r="J348" s="81">
        <v>80</v>
      </c>
      <c r="K348" s="81">
        <v>80</v>
      </c>
      <c r="L348" s="90" t="s">
        <v>519</v>
      </c>
      <c r="M348" s="91">
        <v>17</v>
      </c>
      <c r="N348" s="91">
        <v>27</v>
      </c>
      <c r="O348" s="37">
        <f t="shared" si="14"/>
        <v>0.62962962962963</v>
      </c>
      <c r="P348" s="92"/>
    </row>
    <row r="349" customHeight="1" spans="1:16">
      <c r="A349" s="14">
        <v>345</v>
      </c>
      <c r="B349" s="79">
        <v>2022051468</v>
      </c>
      <c r="C349" s="85" t="s">
        <v>520</v>
      </c>
      <c r="D349" s="69">
        <v>2022</v>
      </c>
      <c r="E349" s="86" t="s">
        <v>486</v>
      </c>
      <c r="F349" s="80" t="s">
        <v>162</v>
      </c>
      <c r="G349" s="81">
        <v>80</v>
      </c>
      <c r="H349" s="81">
        <v>67.674</v>
      </c>
      <c r="I349" s="81">
        <v>80</v>
      </c>
      <c r="J349" s="81">
        <v>80</v>
      </c>
      <c r="K349" s="81">
        <v>80</v>
      </c>
      <c r="L349" s="90" t="s">
        <v>521</v>
      </c>
      <c r="M349" s="91">
        <v>18</v>
      </c>
      <c r="N349" s="91">
        <v>27</v>
      </c>
      <c r="O349" s="37">
        <f t="shared" si="14"/>
        <v>0.666666666666667</v>
      </c>
      <c r="P349" s="92"/>
    </row>
    <row r="350" customHeight="1" spans="1:16">
      <c r="A350" s="14">
        <v>346</v>
      </c>
      <c r="B350" s="79">
        <v>2022051474</v>
      </c>
      <c r="C350" s="85" t="s">
        <v>522</v>
      </c>
      <c r="D350" s="69">
        <v>2022</v>
      </c>
      <c r="E350" s="86" t="s">
        <v>486</v>
      </c>
      <c r="F350" s="80" t="s">
        <v>188</v>
      </c>
      <c r="G350" s="81">
        <v>80</v>
      </c>
      <c r="H350" s="81">
        <v>66.508</v>
      </c>
      <c r="I350" s="81">
        <v>80</v>
      </c>
      <c r="J350" s="81">
        <v>80</v>
      </c>
      <c r="K350" s="81">
        <v>81</v>
      </c>
      <c r="L350" s="90" t="s">
        <v>523</v>
      </c>
      <c r="M350" s="91">
        <v>19</v>
      </c>
      <c r="N350" s="91">
        <v>27</v>
      </c>
      <c r="O350" s="37">
        <f t="shared" si="14"/>
        <v>0.703703703703704</v>
      </c>
      <c r="P350" s="92"/>
    </row>
    <row r="351" customHeight="1" spans="1:16">
      <c r="A351" s="14">
        <v>347</v>
      </c>
      <c r="B351" s="79">
        <v>2022051460</v>
      </c>
      <c r="C351" s="85" t="s">
        <v>524</v>
      </c>
      <c r="D351" s="69">
        <v>2022</v>
      </c>
      <c r="E351" s="86" t="s">
        <v>486</v>
      </c>
      <c r="F351" s="80" t="s">
        <v>469</v>
      </c>
      <c r="G351" s="81">
        <v>80.1</v>
      </c>
      <c r="H351" s="81">
        <v>67.246</v>
      </c>
      <c r="I351" s="81">
        <v>80</v>
      </c>
      <c r="J351" s="81">
        <v>80</v>
      </c>
      <c r="K351" s="81">
        <v>80</v>
      </c>
      <c r="L351" s="90" t="s">
        <v>525</v>
      </c>
      <c r="M351" s="91">
        <v>20</v>
      </c>
      <c r="N351" s="91">
        <v>27</v>
      </c>
      <c r="O351" s="37">
        <f t="shared" si="14"/>
        <v>0.740740740740741</v>
      </c>
      <c r="P351" s="92"/>
    </row>
    <row r="352" customHeight="1" spans="1:16">
      <c r="A352" s="14">
        <v>348</v>
      </c>
      <c r="B352" s="79">
        <v>2022051464</v>
      </c>
      <c r="C352" s="85" t="s">
        <v>526</v>
      </c>
      <c r="D352" s="69">
        <v>2022</v>
      </c>
      <c r="E352" s="86" t="s">
        <v>486</v>
      </c>
      <c r="F352" s="80" t="s">
        <v>199</v>
      </c>
      <c r="G352" s="81">
        <v>80</v>
      </c>
      <c r="H352" s="81">
        <v>67.09</v>
      </c>
      <c r="I352" s="81">
        <v>80</v>
      </c>
      <c r="J352" s="81">
        <v>80</v>
      </c>
      <c r="K352" s="81">
        <v>80</v>
      </c>
      <c r="L352" s="90" t="s">
        <v>527</v>
      </c>
      <c r="M352" s="91">
        <v>21</v>
      </c>
      <c r="N352" s="91">
        <v>27</v>
      </c>
      <c r="O352" s="37">
        <f t="shared" si="14"/>
        <v>0.777777777777778</v>
      </c>
      <c r="P352" s="92"/>
    </row>
    <row r="353" customHeight="1" spans="1:16">
      <c r="A353" s="14">
        <v>349</v>
      </c>
      <c r="B353" s="79">
        <v>2022051480</v>
      </c>
      <c r="C353" s="85" t="s">
        <v>528</v>
      </c>
      <c r="D353" s="69">
        <v>2022</v>
      </c>
      <c r="E353" s="86" t="s">
        <v>486</v>
      </c>
      <c r="F353" s="80" t="s">
        <v>154</v>
      </c>
      <c r="G353" s="81">
        <v>80</v>
      </c>
      <c r="H353" s="81">
        <v>67.018</v>
      </c>
      <c r="I353" s="81">
        <v>80</v>
      </c>
      <c r="J353" s="81">
        <v>80</v>
      </c>
      <c r="K353" s="81">
        <v>80</v>
      </c>
      <c r="L353" s="90" t="s">
        <v>529</v>
      </c>
      <c r="M353" s="91">
        <v>22</v>
      </c>
      <c r="N353" s="91">
        <v>27</v>
      </c>
      <c r="O353" s="37">
        <f t="shared" si="14"/>
        <v>0.814814814814815</v>
      </c>
      <c r="P353" s="92"/>
    </row>
    <row r="354" customHeight="1" spans="1:16">
      <c r="A354" s="14">
        <v>350</v>
      </c>
      <c r="B354" s="79">
        <v>2022051476</v>
      </c>
      <c r="C354" s="85" t="s">
        <v>530</v>
      </c>
      <c r="D354" s="69">
        <v>2022</v>
      </c>
      <c r="E354" s="86" t="s">
        <v>486</v>
      </c>
      <c r="F354" s="80" t="s">
        <v>23</v>
      </c>
      <c r="G354" s="81">
        <v>80</v>
      </c>
      <c r="H354" s="81">
        <v>66.868</v>
      </c>
      <c r="I354" s="81">
        <v>80</v>
      </c>
      <c r="J354" s="81">
        <v>80</v>
      </c>
      <c r="K354" s="81">
        <v>80</v>
      </c>
      <c r="L354" s="90" t="s">
        <v>531</v>
      </c>
      <c r="M354" s="91">
        <v>23</v>
      </c>
      <c r="N354" s="91">
        <v>27</v>
      </c>
      <c r="O354" s="37">
        <f t="shared" si="14"/>
        <v>0.851851851851852</v>
      </c>
      <c r="P354" s="92"/>
    </row>
    <row r="355" customHeight="1" spans="1:16">
      <c r="A355" s="14">
        <v>351</v>
      </c>
      <c r="B355" s="79">
        <v>2022051479</v>
      </c>
      <c r="C355" s="85" t="s">
        <v>532</v>
      </c>
      <c r="D355" s="69">
        <v>2022</v>
      </c>
      <c r="E355" s="86" t="s">
        <v>486</v>
      </c>
      <c r="F355" s="80" t="s">
        <v>134</v>
      </c>
      <c r="G355" s="81">
        <v>80</v>
      </c>
      <c r="H355" s="81">
        <v>66.688</v>
      </c>
      <c r="I355" s="81">
        <v>80</v>
      </c>
      <c r="J355" s="81">
        <v>80</v>
      </c>
      <c r="K355" s="81">
        <v>80</v>
      </c>
      <c r="L355" s="90" t="s">
        <v>533</v>
      </c>
      <c r="M355" s="91">
        <v>24</v>
      </c>
      <c r="N355" s="91">
        <v>27</v>
      </c>
      <c r="O355" s="37">
        <f t="shared" si="14"/>
        <v>0.888888888888889</v>
      </c>
      <c r="P355" s="92"/>
    </row>
    <row r="356" customHeight="1" spans="1:16">
      <c r="A356" s="14">
        <v>352</v>
      </c>
      <c r="B356" s="79">
        <v>2022051477</v>
      </c>
      <c r="C356" s="85" t="s">
        <v>534</v>
      </c>
      <c r="D356" s="69">
        <v>2022</v>
      </c>
      <c r="E356" s="86" t="s">
        <v>486</v>
      </c>
      <c r="F356" s="80" t="s">
        <v>21</v>
      </c>
      <c r="G356" s="81">
        <v>80</v>
      </c>
      <c r="H356" s="81">
        <v>66.094</v>
      </c>
      <c r="I356" s="81">
        <v>80</v>
      </c>
      <c r="J356" s="81">
        <v>80</v>
      </c>
      <c r="K356" s="81">
        <v>80</v>
      </c>
      <c r="L356" s="90" t="s">
        <v>535</v>
      </c>
      <c r="M356" s="91">
        <v>25</v>
      </c>
      <c r="N356" s="91">
        <v>27</v>
      </c>
      <c r="O356" s="37">
        <f t="shared" si="14"/>
        <v>0.925925925925926</v>
      </c>
      <c r="P356" s="92"/>
    </row>
    <row r="357" customHeight="1" spans="1:16">
      <c r="A357" s="14">
        <v>353</v>
      </c>
      <c r="B357" s="79">
        <v>2022051483</v>
      </c>
      <c r="C357" s="85" t="s">
        <v>536</v>
      </c>
      <c r="D357" s="69">
        <v>2022</v>
      </c>
      <c r="E357" s="86" t="s">
        <v>486</v>
      </c>
      <c r="F357" s="80" t="s">
        <v>188</v>
      </c>
      <c r="G357" s="81">
        <v>80</v>
      </c>
      <c r="H357" s="81">
        <v>65.092</v>
      </c>
      <c r="I357" s="81">
        <v>80</v>
      </c>
      <c r="J357" s="81">
        <v>80</v>
      </c>
      <c r="K357" s="81">
        <v>80</v>
      </c>
      <c r="L357" s="90" t="s">
        <v>537</v>
      </c>
      <c r="M357" s="91">
        <v>26</v>
      </c>
      <c r="N357" s="91">
        <v>27</v>
      </c>
      <c r="O357" s="37">
        <f t="shared" si="14"/>
        <v>0.962962962962963</v>
      </c>
      <c r="P357" s="92"/>
    </row>
    <row r="358" customHeight="1" spans="1:16">
      <c r="A358" s="14">
        <v>354</v>
      </c>
      <c r="B358" s="79">
        <v>2022051473</v>
      </c>
      <c r="C358" s="85" t="s">
        <v>538</v>
      </c>
      <c r="D358" s="69">
        <v>2022</v>
      </c>
      <c r="E358" s="86" t="s">
        <v>486</v>
      </c>
      <c r="F358" s="80" t="s">
        <v>137</v>
      </c>
      <c r="G358" s="81">
        <v>80</v>
      </c>
      <c r="H358" s="81">
        <v>64.834</v>
      </c>
      <c r="I358" s="81">
        <v>80</v>
      </c>
      <c r="J358" s="81">
        <v>80</v>
      </c>
      <c r="K358" s="81">
        <v>80</v>
      </c>
      <c r="L358" s="90" t="s">
        <v>539</v>
      </c>
      <c r="M358" s="91">
        <v>27</v>
      </c>
      <c r="N358" s="91">
        <v>27</v>
      </c>
      <c r="O358" s="37">
        <f t="shared" si="14"/>
        <v>1</v>
      </c>
      <c r="P358" s="92"/>
    </row>
    <row r="359" customHeight="1" spans="1:16">
      <c r="A359" s="14">
        <v>355</v>
      </c>
      <c r="B359" s="14">
        <v>2022060641</v>
      </c>
      <c r="C359" s="47" t="s">
        <v>540</v>
      </c>
      <c r="D359" s="87">
        <v>2022</v>
      </c>
      <c r="E359" s="16" t="s">
        <v>541</v>
      </c>
      <c r="F359" s="88" t="s">
        <v>109</v>
      </c>
      <c r="G359" s="17">
        <v>98</v>
      </c>
      <c r="H359" s="17">
        <v>67.5</v>
      </c>
      <c r="I359" s="17">
        <v>79.75</v>
      </c>
      <c r="J359" s="17">
        <v>89</v>
      </c>
      <c r="K359" s="17">
        <v>93</v>
      </c>
      <c r="L359" s="28">
        <v>427.25</v>
      </c>
      <c r="M359" s="30">
        <v>1</v>
      </c>
      <c r="N359" s="30">
        <v>15</v>
      </c>
      <c r="O359" s="35">
        <f t="shared" ref="O359:O373" si="15">M359/N359</f>
        <v>0.0666666666666667</v>
      </c>
      <c r="P359" s="41"/>
    </row>
    <row r="360" customHeight="1" spans="1:16">
      <c r="A360" s="14">
        <v>356</v>
      </c>
      <c r="B360" s="14">
        <v>2022060652</v>
      </c>
      <c r="C360" s="47" t="s">
        <v>542</v>
      </c>
      <c r="D360" s="87">
        <v>2022</v>
      </c>
      <c r="E360" s="16" t="s">
        <v>541</v>
      </c>
      <c r="F360" s="88" t="s">
        <v>23</v>
      </c>
      <c r="G360" s="17">
        <v>88</v>
      </c>
      <c r="H360" s="17">
        <v>72.98</v>
      </c>
      <c r="I360" s="17">
        <v>80</v>
      </c>
      <c r="J360" s="17">
        <v>80</v>
      </c>
      <c r="K360" s="17">
        <v>83</v>
      </c>
      <c r="L360" s="28">
        <v>403.98</v>
      </c>
      <c r="M360" s="30">
        <v>2</v>
      </c>
      <c r="N360" s="30">
        <v>15</v>
      </c>
      <c r="O360" s="35">
        <f t="shared" si="15"/>
        <v>0.133333333333333</v>
      </c>
      <c r="P360" s="41"/>
    </row>
    <row r="361" customHeight="1" spans="1:16">
      <c r="A361" s="14">
        <v>357</v>
      </c>
      <c r="B361" s="14">
        <v>2022060650</v>
      </c>
      <c r="C361" s="47" t="s">
        <v>543</v>
      </c>
      <c r="D361" s="87">
        <v>2022</v>
      </c>
      <c r="E361" s="16" t="s">
        <v>541</v>
      </c>
      <c r="F361" s="88" t="s">
        <v>35</v>
      </c>
      <c r="G361" s="17">
        <v>88</v>
      </c>
      <c r="H361" s="17">
        <v>71.98</v>
      </c>
      <c r="I361" s="17">
        <v>80</v>
      </c>
      <c r="J361" s="17">
        <v>80</v>
      </c>
      <c r="K361" s="17">
        <v>80</v>
      </c>
      <c r="L361" s="28">
        <v>399.98</v>
      </c>
      <c r="M361" s="30">
        <v>3</v>
      </c>
      <c r="N361" s="30">
        <v>15</v>
      </c>
      <c r="O361" s="35">
        <f t="shared" si="15"/>
        <v>0.2</v>
      </c>
      <c r="P361" s="41"/>
    </row>
    <row r="362" customHeight="1" spans="1:16">
      <c r="A362" s="14">
        <v>358</v>
      </c>
      <c r="B362" s="14">
        <v>2022060646</v>
      </c>
      <c r="C362" s="47" t="s">
        <v>544</v>
      </c>
      <c r="D362" s="87">
        <v>2022</v>
      </c>
      <c r="E362" s="16" t="s">
        <v>541</v>
      </c>
      <c r="F362" s="88" t="s">
        <v>545</v>
      </c>
      <c r="G362" s="17">
        <v>88</v>
      </c>
      <c r="H362" s="17">
        <v>69.32</v>
      </c>
      <c r="I362" s="17">
        <v>80</v>
      </c>
      <c r="J362" s="17">
        <v>80</v>
      </c>
      <c r="K362" s="17">
        <v>80</v>
      </c>
      <c r="L362" s="28">
        <v>397.32</v>
      </c>
      <c r="M362" s="30">
        <v>4</v>
      </c>
      <c r="N362" s="30">
        <v>15</v>
      </c>
      <c r="O362" s="35">
        <f t="shared" si="15"/>
        <v>0.266666666666667</v>
      </c>
      <c r="P362" s="41"/>
    </row>
    <row r="363" customHeight="1" spans="1:16">
      <c r="A363" s="14">
        <v>359</v>
      </c>
      <c r="B363" s="14">
        <v>2022060643</v>
      </c>
      <c r="C363" s="47" t="s">
        <v>546</v>
      </c>
      <c r="D363" s="87">
        <v>2022</v>
      </c>
      <c r="E363" s="16" t="s">
        <v>541</v>
      </c>
      <c r="F363" s="88" t="s">
        <v>109</v>
      </c>
      <c r="G363" s="17">
        <v>80</v>
      </c>
      <c r="H363" s="17">
        <v>69.08</v>
      </c>
      <c r="I363" s="17">
        <v>79.75</v>
      </c>
      <c r="J363" s="17">
        <v>80</v>
      </c>
      <c r="K363" s="17">
        <v>88</v>
      </c>
      <c r="L363" s="28">
        <v>396.83</v>
      </c>
      <c r="M363" s="30">
        <v>5</v>
      </c>
      <c r="N363" s="30">
        <v>15</v>
      </c>
      <c r="O363" s="35">
        <f t="shared" si="15"/>
        <v>0.333333333333333</v>
      </c>
      <c r="P363" s="41"/>
    </row>
    <row r="364" customHeight="1" spans="1:16">
      <c r="A364" s="14">
        <v>360</v>
      </c>
      <c r="B364" s="14">
        <v>2022060648</v>
      </c>
      <c r="C364" s="47" t="s">
        <v>547</v>
      </c>
      <c r="D364" s="87">
        <v>2022</v>
      </c>
      <c r="E364" s="16" t="s">
        <v>541</v>
      </c>
      <c r="F364" s="88" t="s">
        <v>188</v>
      </c>
      <c r="G364" s="17">
        <v>80</v>
      </c>
      <c r="H364" s="17">
        <v>67.7</v>
      </c>
      <c r="I364" s="17">
        <v>80</v>
      </c>
      <c r="J364" s="17">
        <v>80</v>
      </c>
      <c r="K364" s="17">
        <v>88</v>
      </c>
      <c r="L364" s="28">
        <v>395.7</v>
      </c>
      <c r="M364" s="30">
        <v>6</v>
      </c>
      <c r="N364" s="30">
        <v>15</v>
      </c>
      <c r="O364" s="93">
        <f t="shared" si="15"/>
        <v>0.4</v>
      </c>
      <c r="P364" s="41"/>
    </row>
    <row r="365" customHeight="1" spans="1:16">
      <c r="A365" s="14">
        <v>361</v>
      </c>
      <c r="B365" s="14">
        <v>2022060639</v>
      </c>
      <c r="C365" s="47" t="s">
        <v>548</v>
      </c>
      <c r="D365" s="87">
        <v>2022</v>
      </c>
      <c r="E365" s="16" t="s">
        <v>541</v>
      </c>
      <c r="F365" s="88" t="s">
        <v>162</v>
      </c>
      <c r="G365" s="17">
        <v>80</v>
      </c>
      <c r="H365" s="17">
        <v>69.68</v>
      </c>
      <c r="I365" s="17">
        <v>80</v>
      </c>
      <c r="J365" s="17">
        <v>80</v>
      </c>
      <c r="K365" s="17">
        <v>84</v>
      </c>
      <c r="L365" s="28">
        <v>393.68</v>
      </c>
      <c r="M365" s="30">
        <v>7</v>
      </c>
      <c r="N365" s="30">
        <v>15</v>
      </c>
      <c r="O365" s="93">
        <f t="shared" si="15"/>
        <v>0.466666666666667</v>
      </c>
      <c r="P365" s="41"/>
    </row>
    <row r="366" customHeight="1" spans="1:16">
      <c r="A366" s="14">
        <v>362</v>
      </c>
      <c r="B366" s="14">
        <v>2022060649</v>
      </c>
      <c r="C366" s="47" t="s">
        <v>549</v>
      </c>
      <c r="D366" s="87">
        <v>2022</v>
      </c>
      <c r="E366" s="16" t="s">
        <v>541</v>
      </c>
      <c r="F366" s="88" t="s">
        <v>152</v>
      </c>
      <c r="G366" s="17">
        <v>80</v>
      </c>
      <c r="H366" s="17">
        <v>73.44</v>
      </c>
      <c r="I366" s="17">
        <v>80</v>
      </c>
      <c r="J366" s="17">
        <v>80</v>
      </c>
      <c r="K366" s="17">
        <v>80</v>
      </c>
      <c r="L366" s="28">
        <v>393.44</v>
      </c>
      <c r="M366" s="30">
        <v>8</v>
      </c>
      <c r="N366" s="30">
        <v>15</v>
      </c>
      <c r="O366" s="93">
        <f t="shared" si="15"/>
        <v>0.533333333333333</v>
      </c>
      <c r="P366" s="41"/>
    </row>
    <row r="367" customHeight="1" spans="1:16">
      <c r="A367" s="14">
        <v>363</v>
      </c>
      <c r="B367" s="14">
        <v>2022060644</v>
      </c>
      <c r="C367" s="47" t="s">
        <v>550</v>
      </c>
      <c r="D367" s="87">
        <v>2022</v>
      </c>
      <c r="E367" s="16" t="s">
        <v>541</v>
      </c>
      <c r="F367" s="88" t="s">
        <v>469</v>
      </c>
      <c r="G367" s="17">
        <v>80</v>
      </c>
      <c r="H367" s="17">
        <v>71.32</v>
      </c>
      <c r="I367" s="17">
        <v>80</v>
      </c>
      <c r="J367" s="17">
        <v>80</v>
      </c>
      <c r="K367" s="17">
        <v>80</v>
      </c>
      <c r="L367" s="28">
        <v>391.32</v>
      </c>
      <c r="M367" s="30">
        <v>9</v>
      </c>
      <c r="N367" s="30">
        <v>15</v>
      </c>
      <c r="O367" s="93">
        <f t="shared" si="15"/>
        <v>0.6</v>
      </c>
      <c r="P367" s="41"/>
    </row>
    <row r="368" customHeight="1" spans="1:16">
      <c r="A368" s="14">
        <v>364</v>
      </c>
      <c r="B368" s="14">
        <v>2022060642</v>
      </c>
      <c r="C368" s="47" t="s">
        <v>551</v>
      </c>
      <c r="D368" s="87">
        <v>2022</v>
      </c>
      <c r="E368" s="16" t="s">
        <v>541</v>
      </c>
      <c r="F368" s="88" t="s">
        <v>29</v>
      </c>
      <c r="G368" s="17">
        <v>80</v>
      </c>
      <c r="H368" s="17">
        <v>70.34</v>
      </c>
      <c r="I368" s="17">
        <v>80</v>
      </c>
      <c r="J368" s="17">
        <v>80</v>
      </c>
      <c r="K368" s="17">
        <v>80</v>
      </c>
      <c r="L368" s="28">
        <v>390.34</v>
      </c>
      <c r="M368" s="30">
        <v>10</v>
      </c>
      <c r="N368" s="30">
        <v>15</v>
      </c>
      <c r="O368" s="93">
        <f t="shared" si="15"/>
        <v>0.666666666666667</v>
      </c>
      <c r="P368" s="41"/>
    </row>
    <row r="369" customHeight="1" spans="1:16">
      <c r="A369" s="14">
        <v>365</v>
      </c>
      <c r="B369" s="14">
        <v>2022060640</v>
      </c>
      <c r="C369" s="47" t="s">
        <v>552</v>
      </c>
      <c r="D369" s="87">
        <v>2022</v>
      </c>
      <c r="E369" s="16" t="s">
        <v>541</v>
      </c>
      <c r="F369" s="88" t="s">
        <v>27</v>
      </c>
      <c r="G369" s="17">
        <v>80</v>
      </c>
      <c r="H369" s="17">
        <v>69.68</v>
      </c>
      <c r="I369" s="17">
        <v>80</v>
      </c>
      <c r="J369" s="17">
        <v>80</v>
      </c>
      <c r="K369" s="17">
        <v>80</v>
      </c>
      <c r="L369" s="28">
        <v>389.68</v>
      </c>
      <c r="M369" s="30">
        <v>11</v>
      </c>
      <c r="N369" s="30">
        <v>15</v>
      </c>
      <c r="O369" s="93">
        <f t="shared" si="15"/>
        <v>0.733333333333333</v>
      </c>
      <c r="P369" s="41"/>
    </row>
    <row r="370" customHeight="1" spans="1:16">
      <c r="A370" s="14">
        <v>366</v>
      </c>
      <c r="B370" s="14">
        <v>2022060651</v>
      </c>
      <c r="C370" s="47" t="s">
        <v>553</v>
      </c>
      <c r="D370" s="87">
        <v>2022</v>
      </c>
      <c r="E370" s="16" t="s">
        <v>541</v>
      </c>
      <c r="F370" s="88" t="s">
        <v>184</v>
      </c>
      <c r="G370" s="17">
        <v>80</v>
      </c>
      <c r="H370" s="17">
        <v>68.99</v>
      </c>
      <c r="I370" s="17">
        <v>80</v>
      </c>
      <c r="J370" s="17">
        <v>80</v>
      </c>
      <c r="K370" s="17">
        <v>80</v>
      </c>
      <c r="L370" s="28">
        <v>388.99</v>
      </c>
      <c r="M370" s="30">
        <v>12</v>
      </c>
      <c r="N370" s="30">
        <v>15</v>
      </c>
      <c r="O370" s="93">
        <f t="shared" si="15"/>
        <v>0.8</v>
      </c>
      <c r="P370" s="41"/>
    </row>
    <row r="371" customHeight="1" spans="1:16">
      <c r="A371" s="14">
        <v>367</v>
      </c>
      <c r="B371" s="14">
        <v>2022060638</v>
      </c>
      <c r="C371" s="47" t="s">
        <v>554</v>
      </c>
      <c r="D371" s="87">
        <v>2022</v>
      </c>
      <c r="E371" s="16" t="s">
        <v>541</v>
      </c>
      <c r="F371" s="88" t="s">
        <v>109</v>
      </c>
      <c r="G371" s="17">
        <v>80</v>
      </c>
      <c r="H371" s="17">
        <v>68.6</v>
      </c>
      <c r="I371" s="17">
        <v>80</v>
      </c>
      <c r="J371" s="17">
        <v>80</v>
      </c>
      <c r="K371" s="17">
        <v>80</v>
      </c>
      <c r="L371" s="28">
        <v>388.6</v>
      </c>
      <c r="M371" s="30">
        <v>13</v>
      </c>
      <c r="N371" s="30">
        <v>15</v>
      </c>
      <c r="O371" s="93">
        <f t="shared" si="15"/>
        <v>0.866666666666667</v>
      </c>
      <c r="P371" s="41"/>
    </row>
    <row r="372" customHeight="1" spans="1:16">
      <c r="A372" s="14">
        <v>368</v>
      </c>
      <c r="B372" s="14">
        <v>2022060645</v>
      </c>
      <c r="C372" s="47" t="s">
        <v>555</v>
      </c>
      <c r="D372" s="87">
        <v>2022</v>
      </c>
      <c r="E372" s="16" t="s">
        <v>541</v>
      </c>
      <c r="F372" s="88" t="s">
        <v>23</v>
      </c>
      <c r="G372" s="17">
        <v>80</v>
      </c>
      <c r="H372" s="17">
        <v>67.94</v>
      </c>
      <c r="I372" s="17">
        <v>80</v>
      </c>
      <c r="J372" s="17">
        <v>80</v>
      </c>
      <c r="K372" s="17">
        <v>80</v>
      </c>
      <c r="L372" s="28">
        <v>387.84</v>
      </c>
      <c r="M372" s="30">
        <v>14</v>
      </c>
      <c r="N372" s="30">
        <v>15</v>
      </c>
      <c r="O372" s="93">
        <f t="shared" si="15"/>
        <v>0.933333333333333</v>
      </c>
      <c r="P372" s="41"/>
    </row>
    <row r="373" customHeight="1" spans="1:16">
      <c r="A373" s="14">
        <v>369</v>
      </c>
      <c r="B373" s="14">
        <v>2022060647</v>
      </c>
      <c r="C373" s="47" t="s">
        <v>556</v>
      </c>
      <c r="D373" s="87">
        <v>2022</v>
      </c>
      <c r="E373" s="16" t="s">
        <v>541</v>
      </c>
      <c r="F373" s="89" t="s">
        <v>188</v>
      </c>
      <c r="G373" s="17">
        <v>80</v>
      </c>
      <c r="H373" s="17">
        <v>64.48</v>
      </c>
      <c r="I373" s="17">
        <v>80</v>
      </c>
      <c r="J373" s="17">
        <v>80</v>
      </c>
      <c r="K373" s="17">
        <v>80</v>
      </c>
      <c r="L373" s="28">
        <v>384.48</v>
      </c>
      <c r="M373" s="30">
        <v>15</v>
      </c>
      <c r="N373" s="30">
        <v>15</v>
      </c>
      <c r="O373" s="93">
        <f t="shared" si="15"/>
        <v>1</v>
      </c>
      <c r="P373" s="41"/>
    </row>
  </sheetData>
  <mergeCells count="3">
    <mergeCell ref="A1:P1"/>
    <mergeCell ref="A2:P2"/>
    <mergeCell ref="A3:P3"/>
  </mergeCells>
  <conditionalFormatting sqref="B77">
    <cfRule type="duplicateValues" dxfId="16" priority="16" stopIfTrue="1"/>
  </conditionalFormatting>
  <conditionalFormatting sqref="B98">
    <cfRule type="duplicateValues" dxfId="16" priority="10" stopIfTrue="1"/>
  </conditionalFormatting>
  <conditionalFormatting sqref="B118">
    <cfRule type="duplicateValues" dxfId="16" priority="9" stopIfTrue="1"/>
  </conditionalFormatting>
  <conditionalFormatting sqref="B185">
    <cfRule type="duplicateValues" dxfId="16" priority="31" stopIfTrue="1"/>
  </conditionalFormatting>
  <conditionalFormatting sqref="C233">
    <cfRule type="duplicateValues" dxfId="16" priority="3" stopIfTrue="1"/>
  </conditionalFormatting>
  <conditionalFormatting sqref="C235">
    <cfRule type="duplicateValues" dxfId="16" priority="2" stopIfTrue="1"/>
  </conditionalFormatting>
  <conditionalFormatting sqref="B5:B15">
    <cfRule type="duplicateValues" dxfId="16" priority="19" stopIfTrue="1"/>
  </conditionalFormatting>
  <conditionalFormatting sqref="B16:B34">
    <cfRule type="duplicateValues" dxfId="16" priority="18" stopIfTrue="1"/>
  </conditionalFormatting>
  <conditionalFormatting sqref="B35:B53">
    <cfRule type="duplicateValues" dxfId="16" priority="17" stopIfTrue="1"/>
  </conditionalFormatting>
  <conditionalFormatting sqref="B54:B59">
    <cfRule type="duplicateValues" dxfId="16" priority="30" stopIfTrue="1"/>
  </conditionalFormatting>
  <conditionalFormatting sqref="B89:B97">
    <cfRule type="duplicateValues" dxfId="16" priority="14" stopIfTrue="1"/>
  </conditionalFormatting>
  <conditionalFormatting sqref="B99:B108">
    <cfRule type="duplicateValues" dxfId="16" priority="13" stopIfTrue="1"/>
  </conditionalFormatting>
  <conditionalFormatting sqref="B109:B113">
    <cfRule type="duplicateValues" dxfId="16" priority="12" stopIfTrue="1"/>
  </conditionalFormatting>
  <conditionalFormatting sqref="B114:B117">
    <cfRule type="duplicateValues" dxfId="16" priority="11" stopIfTrue="1"/>
  </conditionalFormatting>
  <conditionalFormatting sqref="B119:B153">
    <cfRule type="duplicateValues" dxfId="16" priority="8" stopIfTrue="1"/>
  </conditionalFormatting>
  <conditionalFormatting sqref="B154:B184">
    <cfRule type="duplicateValues" dxfId="16" priority="7" stopIfTrue="1"/>
  </conditionalFormatting>
  <conditionalFormatting sqref="B199:B215">
    <cfRule type="duplicateValues" dxfId="16" priority="6" stopIfTrue="1"/>
  </conditionalFormatting>
  <conditionalFormatting sqref="B216:B232">
    <cfRule type="duplicateValues" dxfId="16" priority="5" stopIfTrue="1"/>
  </conditionalFormatting>
  <conditionalFormatting sqref="B233:B238">
    <cfRule type="duplicateValues" dxfId="16" priority="4" stopIfTrue="1"/>
  </conditionalFormatting>
  <conditionalFormatting sqref="B293:B331">
    <cfRule type="duplicateValues" dxfId="16" priority="26" stopIfTrue="1"/>
  </conditionalFormatting>
  <conditionalFormatting sqref="B332:B350">
    <cfRule type="duplicateValues" dxfId="16" priority="25" stopIfTrue="1"/>
  </conditionalFormatting>
  <conditionalFormatting sqref="B351:B356">
    <cfRule type="duplicateValues" dxfId="16" priority="24" stopIfTrue="1"/>
  </conditionalFormatting>
  <conditionalFormatting sqref="B357:B358">
    <cfRule type="duplicateValues" dxfId="16" priority="23" stopIfTrue="1"/>
  </conditionalFormatting>
  <conditionalFormatting sqref="B1:B2 B4 B239:B292 B374:B65569">
    <cfRule type="duplicateValues" dxfId="16" priority="149" stopIfTrue="1"/>
  </conditionalFormatting>
  <conditionalFormatting sqref="B78:B88 B60:B76">
    <cfRule type="duplicateValues" dxfId="16" priority="15" stopIfTrue="1"/>
  </conditionalFormatting>
  <conditionalFormatting sqref="B359:C373">
    <cfRule type="duplicateValues" dxfId="16" priority="1" stopIfTrue="1"/>
  </conditionalFormatting>
  <dataValidations count="1">
    <dataValidation allowBlank="1" showInputMessage="1" showErrorMessage="1" prompt="请输入专业简称+班级，如“计算机1802”" sqref="E21 E47 E77 E98 F118 F119 E1:E4 E5:E15 E16:E20 E22:E34 E35:E46 E48:E53 E54:E59 E60:E76 E78:E88 E89:E97 E99:E117 E118:E153 E154:E184 E185:E198 E199:E215 E216:E232 E233:E238 E239:E265 E266:E292 E293:E331 E332:E358 E359:E373 E374:E1048576 F120:F153"/>
  </dataValidations>
  <printOptions horizontalCentered="1"/>
  <pageMargins left="0.393700787401575" right="0.393700787401575" top="0.511811023622047" bottom="0.78740157480315" header="0.393700787401575" footer="0.511811023622047"/>
  <pageSetup paperSize="9" scale="93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三毛</cp:lastModifiedBy>
  <dcterms:created xsi:type="dcterms:W3CDTF">2011-08-17T02:30:00Z</dcterms:created>
  <cp:lastPrinted>2019-09-16T02:39:00Z</cp:lastPrinted>
  <dcterms:modified xsi:type="dcterms:W3CDTF">2023-10-09T02:53:52Z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C0780C93C7CE40C5BE1D9E1183609625</vt:lpwstr>
  </property>
</Properties>
</file>